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320" windowHeight="11640" activeTab="1"/>
  </bookViews>
  <sheets>
    <sheet name="kosztorys ofertowy" sheetId="10" r:id="rId1"/>
    <sheet name="kosztorys inwestorski" sheetId="9" r:id="rId2"/>
  </sheets>
  <definedNames>
    <definedName name="b" localSheetId="0">#REF!</definedName>
    <definedName name="b">#REF!</definedName>
    <definedName name="_xlnm.Print_Area" localSheetId="1">'kosztorys inwestorski'!$A$2:$G$38</definedName>
    <definedName name="_xlnm.Print_Area" localSheetId="0">'kosztorys ofertowy'!$A$1:$G$37</definedName>
    <definedName name="_xlnm.Print_Titles" localSheetId="1">'kosztorys inwestorski'!$3:$8</definedName>
    <definedName name="_xlnm.Print_Titles" localSheetId="0">'kosztorys ofertowy'!$2:$7</definedName>
  </definedNames>
  <calcPr calcId="145621"/>
</workbook>
</file>

<file path=xl/calcChain.xml><?xml version="1.0" encoding="utf-8"?>
<calcChain xmlns="http://schemas.openxmlformats.org/spreadsheetml/2006/main">
  <c r="E13" i="10" l="1"/>
  <c r="E14" i="9"/>
  <c r="G34" i="10" l="1"/>
  <c r="G30" i="10"/>
  <c r="G28" i="10"/>
  <c r="G27" i="10"/>
  <c r="G23" i="10"/>
  <c r="G19" i="10"/>
  <c r="G18" i="10"/>
  <c r="G16" i="10"/>
  <c r="G13" i="10"/>
  <c r="G35" i="10" l="1"/>
  <c r="G36" i="10" l="1"/>
  <c r="G37" i="10" s="1"/>
  <c r="G36" i="9" l="1"/>
  <c r="G37" i="9" l="1"/>
  <c r="G38" i="9" s="1"/>
</calcChain>
</file>

<file path=xl/sharedStrings.xml><?xml version="1.0" encoding="utf-8"?>
<sst xmlns="http://schemas.openxmlformats.org/spreadsheetml/2006/main" count="228" uniqueCount="73">
  <si>
    <t xml:space="preserve"> </t>
  </si>
  <si>
    <t>Lp.</t>
  </si>
  <si>
    <t>Wyszczególnienie elementów</t>
  </si>
  <si>
    <t xml:space="preserve">     Jednostka</t>
  </si>
  <si>
    <t>technicznej</t>
  </si>
  <si>
    <t>rozliczeniowych</t>
  </si>
  <si>
    <t>nazwa</t>
  </si>
  <si>
    <t>ilość</t>
  </si>
  <si>
    <t>01.00.00.</t>
  </si>
  <si>
    <t>ROBOTY PRZYGOTOWAWCZE</t>
  </si>
  <si>
    <t>*</t>
  </si>
  <si>
    <t>04.00.00.</t>
  </si>
  <si>
    <t>PODBUDOWY</t>
  </si>
  <si>
    <t>04.01.01.</t>
  </si>
  <si>
    <t>05.00.00.</t>
  </si>
  <si>
    <t>NAWIERZCHNIE</t>
  </si>
  <si>
    <t>02.00.00.</t>
  </si>
  <si>
    <t>ROBOTY ZIEMNE</t>
  </si>
  <si>
    <t>06.00.00.</t>
  </si>
  <si>
    <t>ROBOTY WYKOŃCZENIOWE</t>
  </si>
  <si>
    <t>06.01.01.</t>
  </si>
  <si>
    <t xml:space="preserve">Wykonanie wykopów w gruntach nieskalistych      </t>
  </si>
  <si>
    <t>I</t>
  </si>
  <si>
    <t>II</t>
  </si>
  <si>
    <t>IV</t>
  </si>
  <si>
    <t>V</t>
  </si>
  <si>
    <t>VI</t>
  </si>
  <si>
    <t>Specyfikacji</t>
  </si>
  <si>
    <t>Nr</t>
  </si>
  <si>
    <r>
      <t>m</t>
    </r>
    <r>
      <rPr>
        <vertAlign val="superscript"/>
        <sz val="9"/>
        <color indexed="8"/>
        <rFont val="Arial"/>
        <family val="2"/>
        <charset val="238"/>
      </rPr>
      <t>2</t>
    </r>
  </si>
  <si>
    <t xml:space="preserve">wykopy wykonane mechanicznie w ziemi kat. III-IV z transportem urobku na odkład  </t>
  </si>
  <si>
    <t>Cena</t>
  </si>
  <si>
    <t>Wartość</t>
  </si>
  <si>
    <t>jedn.</t>
  </si>
  <si>
    <t>PLN*)</t>
  </si>
  <si>
    <t>Umocnienie powierzchniowe skarp, rowów i ścieków</t>
  </si>
  <si>
    <t>04.04.02.b</t>
  </si>
  <si>
    <t>06.03.01.a</t>
  </si>
  <si>
    <t>04.05.01.</t>
  </si>
  <si>
    <t xml:space="preserve">Podbudowa z gruntu stabilizowanego cementem C 1,5/2 &lt; =  4,0 MPa gr. 15 cm </t>
  </si>
  <si>
    <t>D-05.03.23.a</t>
  </si>
  <si>
    <t>Nawierzchnia z brukowej kostki betonowej gr. 8 cm na podsypce cementowo - piaskowej 1:4 gr. 3 cm</t>
  </si>
  <si>
    <t>VIII</t>
  </si>
  <si>
    <t>08.00.00.</t>
  </si>
  <si>
    <t>ELEMENTY ULIC</t>
  </si>
  <si>
    <t>08.01.01.</t>
  </si>
  <si>
    <t xml:space="preserve">Krawężniki betonowe </t>
  </si>
  <si>
    <t>06.02.01.</t>
  </si>
  <si>
    <t xml:space="preserve">Przepusty </t>
  </si>
  <si>
    <t>mb</t>
  </si>
  <si>
    <t>9.1</t>
  </si>
  <si>
    <t>14.1</t>
  </si>
  <si>
    <r>
      <t xml:space="preserve">Podbudowa z mieszanki kruszywa niezwiązanego z kruszywem C </t>
    </r>
    <r>
      <rPr>
        <b/>
        <vertAlign val="subscript"/>
        <sz val="9"/>
        <color indexed="8"/>
        <rFont val="Arial CE"/>
        <charset val="238"/>
      </rPr>
      <t>50/30</t>
    </r>
    <r>
      <rPr>
        <b/>
        <sz val="9"/>
        <color indexed="8"/>
        <rFont val="Arial CE"/>
        <family val="2"/>
      </rPr>
      <t xml:space="preserve">  </t>
    </r>
  </si>
  <si>
    <t>nawierzchnia z kostki szarej</t>
  </si>
  <si>
    <t>18.2</t>
  </si>
  <si>
    <t xml:space="preserve">najazdowe 15x22 cm z wykonaniem ław betonowych                         </t>
  </si>
  <si>
    <t>15.2</t>
  </si>
  <si>
    <r>
      <t>m</t>
    </r>
    <r>
      <rPr>
        <vertAlign val="superscript"/>
        <sz val="9"/>
        <color indexed="8"/>
        <rFont val="Arial CE"/>
        <charset val="238"/>
      </rPr>
      <t>3</t>
    </r>
  </si>
  <si>
    <t>Razem netto zł</t>
  </si>
  <si>
    <t>Podatek Vat (23%) zł</t>
  </si>
  <si>
    <t>Ogółem brutto zł</t>
  </si>
  <si>
    <t>Profilowanie i zagęszczenie podłoża</t>
  </si>
  <si>
    <t>gr. 20 cm</t>
  </si>
  <si>
    <t>20.1</t>
  </si>
  <si>
    <r>
      <t>Pobocze utwardzone mieszanką kruszywa niezwiązanego C</t>
    </r>
    <r>
      <rPr>
        <b/>
        <vertAlign val="subscript"/>
        <sz val="9"/>
        <color indexed="8"/>
        <rFont val="Arial CE"/>
        <charset val="238"/>
      </rPr>
      <t>50/30</t>
    </r>
    <r>
      <rPr>
        <b/>
        <sz val="9"/>
        <color indexed="8"/>
        <rFont val="Arial CE"/>
        <charset val="238"/>
      </rPr>
      <t xml:space="preserve"> </t>
    </r>
  </si>
  <si>
    <t>02.00.01.   02.01.01.</t>
  </si>
  <si>
    <t xml:space="preserve">gr.10 cm   </t>
  </si>
  <si>
    <t xml:space="preserve">1 zjazd z kostki betonowej                          </t>
  </si>
  <si>
    <t>Umocnienie skarp brukiem gr. 8 - 16 cm</t>
  </si>
  <si>
    <t>Kosztorys ofertowy</t>
  </si>
  <si>
    <t>Kosztorys inwestorski</t>
  </si>
  <si>
    <t>Znak sprawy: SA.771.12.2019.GP</t>
  </si>
  <si>
    <t>zał.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</si>
</sst>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43">
    <font>
      <sz val="10"/>
      <name val="Arial"/>
    </font>
    <font>
      <sz val="10"/>
      <color indexed="8"/>
      <name val="Arial"/>
      <family val="2"/>
      <charset val="238"/>
    </font>
    <font>
      <sz val="9"/>
      <color indexed="8"/>
      <name val="Arial CE"/>
      <family val="2"/>
    </font>
    <font>
      <b/>
      <sz val="9"/>
      <color indexed="8"/>
      <name val="Arial CE"/>
      <family val="2"/>
    </font>
    <font>
      <sz val="9"/>
      <color indexed="8"/>
      <name val="Arial"/>
      <family val="2"/>
    </font>
    <font>
      <sz val="9"/>
      <color indexed="8"/>
      <name val="Arial CE"/>
      <family val="2"/>
      <charset val="238"/>
    </font>
    <font>
      <b/>
      <sz val="14"/>
      <name val="Arial"/>
      <family val="2"/>
      <charset val="238"/>
    </font>
    <font>
      <b/>
      <sz val="9"/>
      <color indexed="8"/>
      <name val="Arial CE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 CE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10"/>
      <name val="Czcionka tekstu podstawowego"/>
      <family val="2"/>
      <charset val="238"/>
    </font>
    <font>
      <b/>
      <sz val="15"/>
      <color indexed="62"/>
      <name val="Czcionka tekstu podstawowego"/>
      <family val="2"/>
      <charset val="238"/>
    </font>
    <font>
      <b/>
      <sz val="13"/>
      <color indexed="62"/>
      <name val="Czcionka tekstu podstawowego"/>
      <family val="2"/>
      <charset val="238"/>
    </font>
    <font>
      <b/>
      <sz val="11"/>
      <color indexed="62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53"/>
      <name val="Czcionka tekstu podstawowego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b/>
      <sz val="9"/>
      <name val="Arial CE"/>
      <charset val="238"/>
    </font>
    <font>
      <b/>
      <sz val="9"/>
      <name val="Arial CE"/>
      <family val="2"/>
    </font>
    <font>
      <sz val="10"/>
      <color indexed="8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vertAlign val="subscript"/>
      <sz val="9"/>
      <color indexed="8"/>
      <name val="Arial CE"/>
      <charset val="238"/>
    </font>
    <font>
      <vertAlign val="superscript"/>
      <sz val="9"/>
      <color indexed="8"/>
      <name val="Arial CE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8"/>
      <name val="Arial CE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10"/>
      </patternFill>
    </fill>
    <fill>
      <patternFill patternType="solid">
        <fgColor indexed="10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45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15">
    <xf numFmtId="0" fontId="0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4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4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7" borderId="0" applyNumberFormat="0" applyBorder="0" applyAlignment="0" applyProtection="0"/>
    <xf numFmtId="0" fontId="13" fillId="11" borderId="0" applyNumberFormat="0" applyBorder="0" applyAlignment="0" applyProtection="0"/>
    <xf numFmtId="0" fontId="13" fillId="4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4" fillId="4" borderId="31" applyNumberFormat="0" applyAlignment="0" applyProtection="0"/>
    <xf numFmtId="0" fontId="15" fillId="3" borderId="32" applyNumberFormat="0" applyAlignment="0" applyProtection="0"/>
    <xf numFmtId="0" fontId="16" fillId="15" borderId="0" applyNumberFormat="0" applyBorder="0" applyAlignment="0" applyProtection="0"/>
    <xf numFmtId="0" fontId="17" fillId="0" borderId="33" applyNumberFormat="0" applyFill="0" applyAlignment="0" applyProtection="0"/>
    <xf numFmtId="0" fontId="18" fillId="16" borderId="34" applyNumberFormat="0" applyAlignment="0" applyProtection="0"/>
    <xf numFmtId="0" fontId="19" fillId="0" borderId="35" applyNumberFormat="0" applyFill="0" applyAlignment="0" applyProtection="0"/>
    <xf numFmtId="0" fontId="20" fillId="0" borderId="36" applyNumberFormat="0" applyFill="0" applyAlignment="0" applyProtection="0"/>
    <xf numFmtId="0" fontId="21" fillId="0" borderId="37" applyNumberFormat="0" applyFill="0" applyAlignment="0" applyProtection="0"/>
    <xf numFmtId="0" fontId="21" fillId="0" borderId="0" applyNumberFormat="0" applyFill="0" applyBorder="0" applyAlignment="0" applyProtection="0"/>
    <xf numFmtId="0" fontId="22" fillId="9" borderId="0" applyNumberFormat="0" applyBorder="0" applyAlignment="0" applyProtection="0"/>
    <xf numFmtId="0" fontId="23" fillId="3" borderId="31" applyNumberFormat="0" applyAlignment="0" applyProtection="0"/>
    <xf numFmtId="0" fontId="24" fillId="0" borderId="3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1" fillId="5" borderId="39" applyNumberFormat="0" applyFont="0" applyAlignment="0" applyProtection="0"/>
    <xf numFmtId="0" fontId="28" fillId="17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3" borderId="0" applyNumberFormat="0" applyBorder="0" applyAlignment="0" applyProtection="0"/>
    <xf numFmtId="0" fontId="12" fillId="6" borderId="0" applyNumberFormat="0" applyBorder="0" applyAlignment="0" applyProtection="0"/>
    <xf numFmtId="0" fontId="12" fillId="4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4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7" borderId="0" applyNumberFormat="0" applyBorder="0" applyAlignment="0" applyProtection="0"/>
    <xf numFmtId="0" fontId="13" fillId="11" borderId="0" applyNumberFormat="0" applyBorder="0" applyAlignment="0" applyProtection="0"/>
    <xf numFmtId="0" fontId="13" fillId="4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4" fillId="4" borderId="31" applyNumberFormat="0" applyAlignment="0" applyProtection="0"/>
    <xf numFmtId="0" fontId="15" fillId="3" borderId="32" applyNumberFormat="0" applyAlignment="0" applyProtection="0"/>
    <xf numFmtId="0" fontId="16" fillId="15" borderId="0" applyNumberFormat="0" applyBorder="0" applyAlignment="0" applyProtection="0"/>
    <xf numFmtId="0" fontId="17" fillId="0" borderId="33" applyNumberFormat="0" applyFill="0" applyAlignment="0" applyProtection="0"/>
    <xf numFmtId="0" fontId="18" fillId="16" borderId="34" applyNumberFormat="0" applyAlignment="0" applyProtection="0"/>
    <xf numFmtId="0" fontId="19" fillId="0" borderId="35" applyNumberFormat="0" applyFill="0" applyAlignment="0" applyProtection="0"/>
    <xf numFmtId="0" fontId="20" fillId="0" borderId="36" applyNumberFormat="0" applyFill="0" applyAlignment="0" applyProtection="0"/>
    <xf numFmtId="0" fontId="21" fillId="0" borderId="37" applyNumberFormat="0" applyFill="0" applyAlignment="0" applyProtection="0"/>
    <xf numFmtId="0" fontId="21" fillId="0" borderId="0" applyNumberFormat="0" applyFill="0" applyBorder="0" applyAlignment="0" applyProtection="0"/>
    <xf numFmtId="0" fontId="22" fillId="9" borderId="0" applyNumberFormat="0" applyBorder="0" applyAlignment="0" applyProtection="0"/>
    <xf numFmtId="0" fontId="23" fillId="3" borderId="31" applyNumberFormat="0" applyAlignment="0" applyProtection="0"/>
    <xf numFmtId="0" fontId="24" fillId="0" borderId="3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1" fillId="5" borderId="39" applyNumberFormat="0" applyFont="0" applyAlignment="0" applyProtection="0"/>
    <xf numFmtId="0" fontId="28" fillId="17" borderId="0" applyNumberFormat="0" applyBorder="0" applyAlignment="0" applyProtection="0"/>
    <xf numFmtId="0" fontId="29" fillId="5" borderId="39" applyNumberFormat="0" applyFont="0" applyAlignment="0" applyProtection="0"/>
    <xf numFmtId="0" fontId="29" fillId="5" borderId="39" applyNumberFormat="0" applyFont="0" applyAlignment="0" applyProtection="0"/>
    <xf numFmtId="0" fontId="11" fillId="0" borderId="0"/>
    <xf numFmtId="0" fontId="11" fillId="5" borderId="39" applyNumberFormat="0" applyFont="0" applyAlignment="0" applyProtection="0"/>
    <xf numFmtId="0" fontId="11" fillId="5" borderId="39" applyNumberFormat="0" applyFont="0" applyAlignment="0" applyProtection="0"/>
    <xf numFmtId="0" fontId="11" fillId="5" borderId="39" applyNumberFormat="0" applyFont="0" applyAlignment="0" applyProtection="0"/>
    <xf numFmtId="0" fontId="11" fillId="5" borderId="39" applyNumberFormat="0" applyFont="0" applyAlignment="0" applyProtection="0"/>
    <xf numFmtId="0" fontId="11" fillId="5" borderId="39" applyNumberFormat="0" applyFont="0" applyAlignment="0" applyProtection="0"/>
    <xf numFmtId="0" fontId="11" fillId="5" borderId="39" applyNumberFormat="0" applyFont="0" applyAlignment="0" applyProtection="0"/>
    <xf numFmtId="0" fontId="11" fillId="5" borderId="39" applyNumberFormat="0" applyFont="0" applyAlignment="0" applyProtection="0"/>
    <xf numFmtId="0" fontId="11" fillId="5" borderId="39" applyNumberFormat="0" applyFont="0" applyAlignment="0" applyProtection="0"/>
    <xf numFmtId="0" fontId="11" fillId="0" borderId="0"/>
    <xf numFmtId="0" fontId="11" fillId="5" borderId="39" applyNumberFormat="0" applyFont="0" applyAlignment="0" applyProtection="0"/>
    <xf numFmtId="0" fontId="11" fillId="5" borderId="39" applyNumberFormat="0" applyFont="0" applyAlignment="0" applyProtection="0"/>
    <xf numFmtId="0" fontId="11" fillId="5" borderId="39" applyNumberFormat="0" applyFont="0" applyAlignment="0" applyProtection="0"/>
    <xf numFmtId="0" fontId="11" fillId="5" borderId="39" applyNumberFormat="0" applyFont="0" applyAlignment="0" applyProtection="0"/>
    <xf numFmtId="0" fontId="11" fillId="0" borderId="0"/>
    <xf numFmtId="0" fontId="11" fillId="5" borderId="39" applyNumberFormat="0" applyFont="0" applyAlignment="0" applyProtection="0"/>
    <xf numFmtId="0" fontId="11" fillId="5" borderId="39" applyNumberFormat="0" applyFont="0" applyAlignment="0" applyProtection="0"/>
    <xf numFmtId="0" fontId="11" fillId="0" borderId="0"/>
    <xf numFmtId="0" fontId="11" fillId="5" borderId="39" applyNumberFormat="0" applyFont="0" applyAlignment="0" applyProtection="0"/>
    <xf numFmtId="0" fontId="11" fillId="5" borderId="39" applyNumberFormat="0" applyFont="0" applyAlignment="0" applyProtection="0"/>
    <xf numFmtId="0" fontId="11" fillId="5" borderId="39" applyNumberFormat="0" applyFont="0" applyAlignment="0" applyProtection="0"/>
    <xf numFmtId="0" fontId="11" fillId="0" borderId="0"/>
    <xf numFmtId="0" fontId="11" fillId="0" borderId="0"/>
    <xf numFmtId="0" fontId="11" fillId="5" borderId="39" applyNumberFormat="0" applyFont="0" applyAlignment="0" applyProtection="0"/>
    <xf numFmtId="0" fontId="11" fillId="5" borderId="39" applyNumberFormat="0" applyFont="0" applyAlignment="0" applyProtection="0"/>
    <xf numFmtId="0" fontId="11" fillId="5" borderId="39" applyNumberFormat="0" applyFont="0" applyAlignment="0" applyProtection="0"/>
    <xf numFmtId="0" fontId="11" fillId="5" borderId="39" applyNumberFormat="0" applyFont="0" applyAlignment="0" applyProtection="0"/>
    <xf numFmtId="0" fontId="11" fillId="5" borderId="39" applyNumberFormat="0" applyFont="0" applyAlignment="0" applyProtection="0"/>
    <xf numFmtId="0" fontId="11" fillId="5" borderId="39" applyNumberFormat="0" applyFont="0" applyAlignment="0" applyProtection="0"/>
    <xf numFmtId="0" fontId="11" fillId="5" borderId="39" applyNumberFormat="0" applyFont="0" applyAlignment="0" applyProtection="0"/>
  </cellStyleXfs>
  <cellXfs count="17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41" xfId="0" applyFont="1" applyBorder="1" applyAlignment="1">
      <alignment vertical="center" wrapText="1"/>
    </xf>
    <xf numFmtId="0" fontId="34" fillId="0" borderId="0" xfId="0" applyFont="1"/>
    <xf numFmtId="0" fontId="32" fillId="0" borderId="14" xfId="0" applyFont="1" applyBorder="1" applyAlignment="1">
      <alignment horizontal="left" vertical="center" wrapText="1"/>
    </xf>
    <xf numFmtId="0" fontId="32" fillId="0" borderId="14" xfId="0" applyFont="1" applyBorder="1" applyAlignment="1">
      <alignment horizontal="center" vertical="center"/>
    </xf>
    <xf numFmtId="2" fontId="32" fillId="0" borderId="14" xfId="0" applyNumberFormat="1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2" fontId="31" fillId="0" borderId="48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1" fillId="0" borderId="0" xfId="0" applyFont="1"/>
    <xf numFmtId="0" fontId="1" fillId="0" borderId="0" xfId="85" applyFont="1"/>
    <xf numFmtId="0" fontId="41" fillId="0" borderId="21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/>
    </xf>
    <xf numFmtId="0" fontId="36" fillId="0" borderId="21" xfId="0" applyFont="1" applyBorder="1" applyAlignment="1">
      <alignment vertical="center"/>
    </xf>
    <xf numFmtId="2" fontId="3" fillId="0" borderId="11" xfId="0" applyNumberFormat="1" applyFont="1" applyBorder="1" applyAlignment="1">
      <alignment horizontal="center" vertical="center"/>
    </xf>
    <xf numFmtId="0" fontId="3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37" fillId="0" borderId="3" xfId="0" applyFont="1" applyBorder="1"/>
    <xf numFmtId="0" fontId="0" fillId="0" borderId="0" xfId="0"/>
    <xf numFmtId="0" fontId="1" fillId="0" borderId="0" xfId="0" applyFont="1"/>
    <xf numFmtId="0" fontId="1" fillId="0" borderId="0" xfId="0" applyFont="1" applyBorder="1"/>
    <xf numFmtId="0" fontId="8" fillId="0" borderId="0" xfId="0" applyFont="1"/>
    <xf numFmtId="0" fontId="9" fillId="0" borderId="0" xfId="0" applyFont="1"/>
    <xf numFmtId="0" fontId="33" fillId="0" borderId="0" xfId="0" applyFont="1"/>
    <xf numFmtId="0" fontId="10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2" fontId="3" fillId="0" borderId="3" xfId="0" applyNumberFormat="1" applyFont="1" applyBorder="1" applyAlignment="1">
      <alignment horizontal="center" vertical="center"/>
    </xf>
    <xf numFmtId="0" fontId="40" fillId="0" borderId="3" xfId="0" applyFont="1" applyBorder="1" applyAlignment="1">
      <alignment vertical="center" wrapText="1"/>
    </xf>
    <xf numFmtId="0" fontId="3" fillId="0" borderId="2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/>
    </xf>
    <xf numFmtId="0" fontId="36" fillId="0" borderId="25" xfId="0" applyFont="1" applyBorder="1" applyAlignment="1">
      <alignment horizontal="center" vertical="center"/>
    </xf>
    <xf numFmtId="0" fontId="35" fillId="0" borderId="57" xfId="0" applyFont="1" applyBorder="1" applyAlignment="1">
      <alignment horizontal="center" vertical="center"/>
    </xf>
    <xf numFmtId="2" fontId="31" fillId="0" borderId="1" xfId="0" applyNumberFormat="1" applyFont="1" applyBorder="1" applyAlignment="1">
      <alignment horizontal="center" vertical="center"/>
    </xf>
    <xf numFmtId="2" fontId="2" fillId="0" borderId="14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57" xfId="0" applyFont="1" applyBorder="1"/>
    <xf numFmtId="0" fontId="8" fillId="0" borderId="57" xfId="0" applyFont="1" applyBorder="1"/>
    <xf numFmtId="0" fontId="1" fillId="0" borderId="57" xfId="85" applyFont="1" applyBorder="1"/>
    <xf numFmtId="2" fontId="2" fillId="0" borderId="19" xfId="0" applyNumberFormat="1" applyFont="1" applyBorder="1" applyAlignment="1">
      <alignment horizontal="right" vertical="center"/>
    </xf>
    <xf numFmtId="2" fontId="10" fillId="0" borderId="14" xfId="0" applyNumberFormat="1" applyFont="1" applyBorder="1" applyAlignment="1">
      <alignment horizontal="right" vertical="center"/>
    </xf>
    <xf numFmtId="2" fontId="41" fillId="0" borderId="59" xfId="0" applyNumberFormat="1" applyFont="1" applyBorder="1" applyAlignment="1">
      <alignment horizontal="right" vertical="center"/>
    </xf>
    <xf numFmtId="2" fontId="7" fillId="0" borderId="53" xfId="0" applyNumberFormat="1" applyFont="1" applyBorder="1" applyAlignment="1">
      <alignment horizontal="center" vertical="center"/>
    </xf>
    <xf numFmtId="2" fontId="9" fillId="0" borderId="12" xfId="0" applyNumberFormat="1" applyFont="1" applyBorder="1" applyAlignment="1">
      <alignment vertical="center"/>
    </xf>
    <xf numFmtId="2" fontId="9" fillId="0" borderId="48" xfId="0" applyNumberFormat="1" applyFont="1" applyBorder="1" applyAlignment="1">
      <alignment vertical="center"/>
    </xf>
    <xf numFmtId="2" fontId="9" fillId="0" borderId="42" xfId="0" applyNumberFormat="1" applyFont="1" applyBorder="1" applyAlignment="1">
      <alignment vertical="center"/>
    </xf>
    <xf numFmtId="0" fontId="10" fillId="0" borderId="2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2" fontId="10" fillId="0" borderId="53" xfId="0" applyNumberFormat="1" applyFont="1" applyBorder="1" applyAlignment="1">
      <alignment horizontal="right" vertical="center"/>
    </xf>
    <xf numFmtId="0" fontId="2" fillId="0" borderId="53" xfId="0" applyFont="1" applyBorder="1" applyAlignment="1">
      <alignment horizontal="center" vertical="center"/>
    </xf>
    <xf numFmtId="0" fontId="40" fillId="0" borderId="56" xfId="85" applyFont="1" applyBorder="1" applyAlignment="1">
      <alignment horizontal="left" vertical="center" wrapText="1"/>
    </xf>
    <xf numFmtId="164" fontId="41" fillId="0" borderId="14" xfId="85" applyNumberFormat="1" applyFont="1" applyBorder="1" applyAlignment="1">
      <alignment horizontal="center" vertical="center"/>
    </xf>
    <xf numFmtId="164" fontId="41" fillId="0" borderId="12" xfId="85" applyNumberFormat="1" applyFont="1" applyBorder="1" applyAlignment="1">
      <alignment horizontal="center" vertical="center"/>
    </xf>
    <xf numFmtId="0" fontId="40" fillId="0" borderId="16" xfId="85" applyFont="1" applyBorder="1" applyAlignment="1">
      <alignment horizontal="center" vertical="center"/>
    </xf>
    <xf numFmtId="0" fontId="41" fillId="0" borderId="6" xfId="85" applyFont="1" applyBorder="1" applyAlignment="1">
      <alignment horizontal="center" vertical="center"/>
    </xf>
    <xf numFmtId="0" fontId="3" fillId="0" borderId="1" xfId="99" applyFont="1" applyBorder="1" applyAlignment="1">
      <alignment vertical="center" wrapText="1"/>
    </xf>
    <xf numFmtId="0" fontId="3" fillId="0" borderId="52" xfId="102" applyFont="1" applyBorder="1" applyAlignment="1">
      <alignment horizontal="center" vertical="center"/>
    </xf>
    <xf numFmtId="0" fontId="2" fillId="0" borderId="1" xfId="94" applyFont="1" applyBorder="1" applyAlignment="1">
      <alignment horizontal="left" vertical="center" wrapText="1"/>
    </xf>
    <xf numFmtId="0" fontId="4" fillId="0" borderId="52" xfId="102" applyFont="1" applyBorder="1" applyAlignment="1">
      <alignment horizontal="center" vertical="center"/>
    </xf>
    <xf numFmtId="2" fontId="3" fillId="0" borderId="58" xfId="102" applyNumberFormat="1" applyFont="1" applyBorder="1" applyAlignment="1">
      <alignment horizontal="center" vertical="center"/>
    </xf>
    <xf numFmtId="0" fontId="4" fillId="0" borderId="18" xfId="102" applyFont="1" applyBorder="1" applyAlignment="1">
      <alignment horizontal="center" vertical="center"/>
    </xf>
    <xf numFmtId="0" fontId="4" fillId="0" borderId="1" xfId="102" applyFont="1" applyBorder="1" applyAlignment="1">
      <alignment horizontal="center" vertical="center"/>
    </xf>
    <xf numFmtId="0" fontId="3" fillId="0" borderId="24" xfId="107" applyFont="1" applyBorder="1" applyAlignment="1">
      <alignment vertical="center" wrapText="1"/>
    </xf>
    <xf numFmtId="2" fontId="2" fillId="0" borderId="1" xfId="94" applyNumberFormat="1" applyFont="1" applyBorder="1" applyAlignment="1">
      <alignment horizontal="right" vertical="center"/>
    </xf>
    <xf numFmtId="2" fontId="2" fillId="0" borderId="5" xfId="94" applyNumberFormat="1" applyFont="1" applyBorder="1" applyAlignment="1">
      <alignment horizontal="right" vertical="center"/>
    </xf>
    <xf numFmtId="2" fontId="3" fillId="0" borderId="30" xfId="102" applyNumberFormat="1" applyFont="1" applyBorder="1" applyAlignment="1">
      <alignment horizontal="center" vertical="center"/>
    </xf>
    <xf numFmtId="2" fontId="10" fillId="0" borderId="40" xfId="102" applyNumberFormat="1" applyFont="1" applyBorder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2" fontId="37" fillId="0" borderId="1" xfId="0" applyNumberFormat="1" applyFont="1" applyBorder="1" applyAlignment="1">
      <alignment horizontal="right" vertical="center"/>
    </xf>
    <xf numFmtId="0" fontId="2" fillId="0" borderId="45" xfId="0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4" fillId="0" borderId="18" xfId="102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/>
    </xf>
    <xf numFmtId="0" fontId="36" fillId="0" borderId="25" xfId="0" applyFont="1" applyBorder="1" applyAlignment="1">
      <alignment horizontal="center" vertical="center"/>
    </xf>
    <xf numFmtId="2" fontId="41" fillId="0" borderId="54" xfId="0" applyNumberFormat="1" applyFont="1" applyBorder="1" applyAlignment="1">
      <alignment vertical="center"/>
    </xf>
    <xf numFmtId="2" fontId="41" fillId="0" borderId="1" xfId="0" applyNumberFormat="1" applyFont="1" applyBorder="1" applyAlignment="1">
      <alignment vertical="center"/>
    </xf>
    <xf numFmtId="2" fontId="41" fillId="0" borderId="1" xfId="0" applyNumberFormat="1" applyFont="1" applyBorder="1" applyAlignment="1">
      <alignment horizontal="right" vertical="center"/>
    </xf>
    <xf numFmtId="2" fontId="41" fillId="0" borderId="14" xfId="0" applyNumberFormat="1" applyFont="1" applyBorder="1" applyAlignment="1">
      <alignment horizontal="right" vertical="center"/>
    </xf>
    <xf numFmtId="2" fontId="41" fillId="0" borderId="3" xfId="0" applyNumberFormat="1" applyFont="1" applyBorder="1" applyAlignment="1">
      <alignment horizontal="right" vertical="center"/>
    </xf>
    <xf numFmtId="2" fontId="41" fillId="0" borderId="11" xfId="0" applyNumberFormat="1" applyFont="1" applyBorder="1" applyAlignment="1">
      <alignment horizontal="right" vertical="center"/>
    </xf>
    <xf numFmtId="2" fontId="41" fillId="0" borderId="1" xfId="0" applyNumberFormat="1" applyFont="1" applyBorder="1"/>
    <xf numFmtId="2" fontId="41" fillId="0" borderId="45" xfId="0" applyNumberFormat="1" applyFont="1" applyBorder="1"/>
    <xf numFmtId="2" fontId="5" fillId="0" borderId="1" xfId="0" applyNumberFormat="1" applyFont="1" applyBorder="1" applyAlignment="1">
      <alignment horizontal="right" vertical="center"/>
    </xf>
    <xf numFmtId="2" fontId="41" fillId="0" borderId="48" xfId="0" applyNumberFormat="1" applyFont="1" applyBorder="1" applyAlignment="1">
      <alignment horizontal="right" vertical="center"/>
    </xf>
    <xf numFmtId="2" fontId="3" fillId="0" borderId="3" xfId="0" applyNumberFormat="1" applyFont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2" fontId="2" fillId="2" borderId="13" xfId="0" applyNumberFormat="1" applyFont="1" applyFill="1" applyBorder="1" applyAlignment="1">
      <alignment horizontal="center" vertical="center"/>
    </xf>
    <xf numFmtId="0" fontId="40" fillId="0" borderId="4" xfId="85" applyFont="1" applyBorder="1" applyAlignment="1">
      <alignment horizontal="center" vertical="center"/>
    </xf>
    <xf numFmtId="0" fontId="40" fillId="0" borderId="19" xfId="85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40" fillId="2" borderId="4" xfId="0" applyFont="1" applyFill="1" applyBorder="1" applyAlignment="1">
      <alignment horizontal="center" vertical="center"/>
    </xf>
    <xf numFmtId="0" fontId="40" fillId="2" borderId="5" xfId="0" applyFont="1" applyFill="1" applyBorder="1" applyAlignment="1">
      <alignment horizontal="center" vertical="center"/>
    </xf>
    <xf numFmtId="0" fontId="40" fillId="2" borderId="7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2" fontId="40" fillId="2" borderId="4" xfId="0" applyNumberFormat="1" applyFont="1" applyFill="1" applyBorder="1" applyAlignment="1">
      <alignment horizontal="center" vertical="center"/>
    </xf>
    <xf numFmtId="2" fontId="40" fillId="2" borderId="5" xfId="0" applyNumberFormat="1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2" fontId="2" fillId="2" borderId="15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 wrapText="1"/>
    </xf>
    <xf numFmtId="0" fontId="42" fillId="0" borderId="6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</cellXfs>
  <cellStyles count="115">
    <cellStyle name="20% - akcent 1 2" xfId="1"/>
    <cellStyle name="20% - akcent 1 3" xfId="42"/>
    <cellStyle name="20% - akcent 2 2" xfId="2"/>
    <cellStyle name="20% - akcent 2 3" xfId="43"/>
    <cellStyle name="20% - akcent 3 2" xfId="3"/>
    <cellStyle name="20% - akcent 3 3" xfId="44"/>
    <cellStyle name="20% - akcent 4 2" xfId="4"/>
    <cellStyle name="20% - akcent 4 3" xfId="45"/>
    <cellStyle name="20% - akcent 5 2" xfId="5"/>
    <cellStyle name="20% - akcent 5 3" xfId="46"/>
    <cellStyle name="20% - akcent 6 2" xfId="6"/>
    <cellStyle name="20% - akcent 6 3" xfId="47"/>
    <cellStyle name="40% - akcent 1 2" xfId="7"/>
    <cellStyle name="40% - akcent 1 3" xfId="48"/>
    <cellStyle name="40% - akcent 2 2" xfId="8"/>
    <cellStyle name="40% - akcent 2 3" xfId="49"/>
    <cellStyle name="40% - akcent 3 2" xfId="9"/>
    <cellStyle name="40% - akcent 3 3" xfId="50"/>
    <cellStyle name="40% - akcent 4 2" xfId="10"/>
    <cellStyle name="40% - akcent 4 3" xfId="51"/>
    <cellStyle name="40% - akcent 5 2" xfId="11"/>
    <cellStyle name="40% - akcent 5 3" xfId="52"/>
    <cellStyle name="40% - akcent 6 2" xfId="12"/>
    <cellStyle name="40% - akcent 6 3" xfId="53"/>
    <cellStyle name="60% - akcent 1 2" xfId="13"/>
    <cellStyle name="60% - akcent 1 3" xfId="54"/>
    <cellStyle name="60% - akcent 2 2" xfId="14"/>
    <cellStyle name="60% - akcent 2 3" xfId="55"/>
    <cellStyle name="60% - akcent 3 2" xfId="15"/>
    <cellStyle name="60% - akcent 3 3" xfId="56"/>
    <cellStyle name="60% - akcent 4 2" xfId="16"/>
    <cellStyle name="60% - akcent 4 3" xfId="57"/>
    <cellStyle name="60% - akcent 5 2" xfId="17"/>
    <cellStyle name="60% - akcent 5 3" xfId="58"/>
    <cellStyle name="60% - akcent 6 2" xfId="18"/>
    <cellStyle name="60% - akcent 6 3" xfId="59"/>
    <cellStyle name="Akcent 1 2" xfId="19"/>
    <cellStyle name="Akcent 1 3" xfId="60"/>
    <cellStyle name="Akcent 2 2" xfId="20"/>
    <cellStyle name="Akcent 2 3" xfId="61"/>
    <cellStyle name="Akcent 3 2" xfId="21"/>
    <cellStyle name="Akcent 3 3" xfId="62"/>
    <cellStyle name="Akcent 4 2" xfId="22"/>
    <cellStyle name="Akcent 4 3" xfId="63"/>
    <cellStyle name="Akcent 5 2" xfId="23"/>
    <cellStyle name="Akcent 5 3" xfId="64"/>
    <cellStyle name="Akcent 6 2" xfId="24"/>
    <cellStyle name="Akcent 6 3" xfId="65"/>
    <cellStyle name="Dane wejściowe 2" xfId="25"/>
    <cellStyle name="Dane wejściowe 3" xfId="66"/>
    <cellStyle name="Dane wyjściowe 2" xfId="26"/>
    <cellStyle name="Dane wyjściowe 3" xfId="67"/>
    <cellStyle name="Dobre 2" xfId="27"/>
    <cellStyle name="Dobre 3" xfId="68"/>
    <cellStyle name="Komórka połączona 2" xfId="28"/>
    <cellStyle name="Komórka połączona 3" xfId="69"/>
    <cellStyle name="Komórka zaznaczona 2" xfId="29"/>
    <cellStyle name="Komórka zaznaczona 3" xfId="70"/>
    <cellStyle name="Nagłówek 1 2" xfId="30"/>
    <cellStyle name="Nagłówek 1 3" xfId="71"/>
    <cellStyle name="Nagłówek 2 2" xfId="31"/>
    <cellStyle name="Nagłówek 2 3" xfId="72"/>
    <cellStyle name="Nagłówek 3 2" xfId="32"/>
    <cellStyle name="Nagłówek 3 3" xfId="73"/>
    <cellStyle name="Nagłówek 4 2" xfId="33"/>
    <cellStyle name="Nagłówek 4 3" xfId="74"/>
    <cellStyle name="Neutralne 2" xfId="34"/>
    <cellStyle name="Neutralne 3" xfId="75"/>
    <cellStyle name="Normalny" xfId="0" builtinId="0"/>
    <cellStyle name="Normalny 2" xfId="85"/>
    <cellStyle name="Normalny 3" xfId="99"/>
    <cellStyle name="Normalny 4" xfId="106"/>
    <cellStyle name="Normalny 5" xfId="94"/>
    <cellStyle name="Normalny 6" xfId="102"/>
    <cellStyle name="Normalny 8" xfId="107"/>
    <cellStyle name="Obliczenia 2" xfId="35"/>
    <cellStyle name="Obliczenia 3" xfId="76"/>
    <cellStyle name="Suma 2" xfId="36"/>
    <cellStyle name="Suma 3" xfId="77"/>
    <cellStyle name="Tekst objaśnienia 2" xfId="37"/>
    <cellStyle name="Tekst objaśnienia 3" xfId="78"/>
    <cellStyle name="Tekst ostrzeżenia 2" xfId="38"/>
    <cellStyle name="Tekst ostrzeżenia 3" xfId="79"/>
    <cellStyle name="Tytuł 2" xfId="39"/>
    <cellStyle name="Tytuł 3" xfId="80"/>
    <cellStyle name="Uwaga 2" xfId="40"/>
    <cellStyle name="Uwaga 2 2" xfId="83"/>
    <cellStyle name="Uwaga 2 2 10" xfId="110"/>
    <cellStyle name="Uwaga 2 2 11" xfId="96"/>
    <cellStyle name="Uwaga 2 2 12" xfId="103"/>
    <cellStyle name="Uwaga 2 2 13" xfId="113"/>
    <cellStyle name="Uwaga 2 2 2" xfId="88"/>
    <cellStyle name="Uwaga 2 2 3" xfId="86"/>
    <cellStyle name="Uwaga 2 2 4" xfId="90"/>
    <cellStyle name="Uwaga 2 2 5" xfId="92"/>
    <cellStyle name="Uwaga 2 2 6" xfId="100"/>
    <cellStyle name="Uwaga 2 2 7" xfId="104"/>
    <cellStyle name="Uwaga 2 2 8" xfId="97"/>
    <cellStyle name="Uwaga 2 2 9" xfId="108"/>
    <cellStyle name="Uwaga 3" xfId="81"/>
    <cellStyle name="Uwaga 3 2" xfId="84"/>
    <cellStyle name="Uwaga 3 2 10" xfId="111"/>
    <cellStyle name="Uwaga 3 2 11" xfId="98"/>
    <cellStyle name="Uwaga 3 2 12" xfId="112"/>
    <cellStyle name="Uwaga 3 2 13" xfId="114"/>
    <cellStyle name="Uwaga 3 2 2" xfId="89"/>
    <cellStyle name="Uwaga 3 2 3" xfId="87"/>
    <cellStyle name="Uwaga 3 2 4" xfId="91"/>
    <cellStyle name="Uwaga 3 2 5" xfId="93"/>
    <cellStyle name="Uwaga 3 2 6" xfId="101"/>
    <cellStyle name="Uwaga 3 2 7" xfId="105"/>
    <cellStyle name="Uwaga 3 2 8" xfId="95"/>
    <cellStyle name="Uwaga 3 2 9" xfId="109"/>
    <cellStyle name="Złe 2" xfId="41"/>
    <cellStyle name="Złe 3" xfId="8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FFFF"/>
      <rgbColor rgb="00FFFFFF"/>
      <rgbColor rgb="00FFFF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38"/>
  <sheetViews>
    <sheetView workbookViewId="0">
      <selection activeCell="N22" sqref="N22"/>
    </sheetView>
  </sheetViews>
  <sheetFormatPr defaultRowHeight="12.75"/>
  <cols>
    <col min="1" max="1" width="5.140625" style="1" customWidth="1"/>
    <col min="2" max="2" width="11" style="4" customWidth="1"/>
    <col min="3" max="3" width="38.140625" style="4" customWidth="1"/>
    <col min="4" max="4" width="10.140625" style="4" customWidth="1"/>
    <col min="5" max="5" width="8.140625" style="5" customWidth="1"/>
    <col min="6" max="6" width="13.42578125" style="29" customWidth="1"/>
    <col min="7" max="7" width="13.42578125" style="29" bestFit="1" customWidth="1"/>
    <col min="8" max="16384" width="9.140625" style="29"/>
  </cols>
  <sheetData>
    <row r="1" spans="1:250" ht="16.5" customHeight="1">
      <c r="A1" s="168" t="s">
        <v>69</v>
      </c>
      <c r="B1" s="168"/>
      <c r="C1" s="168"/>
      <c r="D1" s="168"/>
      <c r="E1" s="168"/>
      <c r="F1" s="168"/>
      <c r="G1" s="168"/>
    </row>
    <row r="2" spans="1:250" s="3" customFormat="1" ht="16.5" customHeight="1">
      <c r="A2" s="169" t="s">
        <v>67</v>
      </c>
      <c r="B2" s="169"/>
      <c r="C2" s="169"/>
      <c r="D2" s="169"/>
      <c r="E2" s="169"/>
      <c r="F2" s="169"/>
      <c r="G2" s="169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</row>
    <row r="3" spans="1:250" s="3" customFormat="1" ht="16.5" customHeight="1" thickBot="1">
      <c r="A3" s="170"/>
      <c r="B3" s="170"/>
      <c r="C3" s="170"/>
      <c r="D3" s="170"/>
      <c r="E3" s="170"/>
      <c r="F3" s="170"/>
      <c r="G3" s="170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</row>
    <row r="4" spans="1:250" ht="13.5" thickTop="1">
      <c r="A4" s="171" t="s">
        <v>1</v>
      </c>
      <c r="B4" s="103" t="s">
        <v>28</v>
      </c>
      <c r="C4" s="39" t="s">
        <v>2</v>
      </c>
      <c r="D4" s="174" t="s">
        <v>3</v>
      </c>
      <c r="E4" s="175"/>
      <c r="F4" s="39" t="s">
        <v>31</v>
      </c>
      <c r="G4" s="47" t="s">
        <v>32</v>
      </c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  <c r="IM4" s="30"/>
      <c r="IN4" s="30"/>
      <c r="IO4" s="30"/>
      <c r="IP4" s="30"/>
    </row>
    <row r="5" spans="1:250">
      <c r="A5" s="172"/>
      <c r="B5" s="6" t="s">
        <v>27</v>
      </c>
      <c r="C5" s="99" t="s">
        <v>5</v>
      </c>
      <c r="D5" s="146" t="s">
        <v>6</v>
      </c>
      <c r="E5" s="177" t="s">
        <v>7</v>
      </c>
      <c r="F5" s="99" t="s">
        <v>33</v>
      </c>
      <c r="G5" s="48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  <c r="IL5" s="30"/>
      <c r="IM5" s="30"/>
      <c r="IN5" s="30"/>
      <c r="IO5" s="30"/>
      <c r="IP5" s="30"/>
    </row>
    <row r="6" spans="1:250">
      <c r="A6" s="173"/>
      <c r="B6" s="7" t="s">
        <v>4</v>
      </c>
      <c r="C6" s="101"/>
      <c r="D6" s="176"/>
      <c r="E6" s="178"/>
      <c r="F6" s="100" t="s">
        <v>34</v>
      </c>
      <c r="G6" s="49" t="s">
        <v>34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  <c r="IK6" s="30"/>
      <c r="IL6" s="30"/>
      <c r="IM6" s="30"/>
      <c r="IN6" s="30"/>
      <c r="IO6" s="30"/>
      <c r="IP6" s="30"/>
    </row>
    <row r="7" spans="1:250" ht="13.5" thickBot="1">
      <c r="A7" s="18">
        <v>1</v>
      </c>
      <c r="B7" s="16">
        <v>2</v>
      </c>
      <c r="C7" s="102">
        <v>3</v>
      </c>
      <c r="D7" s="16">
        <v>4</v>
      </c>
      <c r="E7" s="94">
        <v>5</v>
      </c>
      <c r="F7" s="93">
        <v>6</v>
      </c>
      <c r="G7" s="50">
        <v>7</v>
      </c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30"/>
      <c r="GE7" s="30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  <c r="GS7" s="30"/>
      <c r="GT7" s="30"/>
      <c r="GU7" s="30"/>
      <c r="GV7" s="30"/>
      <c r="GW7" s="30"/>
      <c r="GX7" s="30"/>
      <c r="GY7" s="30"/>
      <c r="GZ7" s="30"/>
      <c r="HA7" s="30"/>
      <c r="HB7" s="30"/>
      <c r="HC7" s="30"/>
      <c r="HD7" s="30"/>
      <c r="HE7" s="30"/>
      <c r="HF7" s="30"/>
      <c r="HG7" s="30"/>
      <c r="HH7" s="30"/>
      <c r="HI7" s="30"/>
      <c r="HJ7" s="30"/>
      <c r="HK7" s="30"/>
      <c r="HL7" s="30"/>
      <c r="HM7" s="30"/>
      <c r="HN7" s="30"/>
      <c r="HO7" s="30"/>
      <c r="HP7" s="30"/>
      <c r="HQ7" s="30"/>
      <c r="HR7" s="30"/>
      <c r="HS7" s="30"/>
      <c r="HT7" s="30"/>
      <c r="HU7" s="30"/>
      <c r="HV7" s="30"/>
      <c r="HW7" s="30"/>
      <c r="HX7" s="30"/>
      <c r="HY7" s="30"/>
      <c r="HZ7" s="30"/>
      <c r="IA7" s="30"/>
      <c r="IB7" s="30"/>
      <c r="IC7" s="30"/>
      <c r="ID7" s="30"/>
      <c r="IE7" s="30"/>
      <c r="IF7" s="30"/>
      <c r="IG7" s="30"/>
      <c r="IH7" s="30"/>
      <c r="II7" s="30"/>
      <c r="IJ7" s="30"/>
      <c r="IK7" s="30"/>
      <c r="IL7" s="30"/>
      <c r="IM7" s="30"/>
      <c r="IN7" s="30"/>
      <c r="IO7" s="30"/>
      <c r="IP7" s="30"/>
    </row>
    <row r="8" spans="1:250" ht="13.5" thickTop="1">
      <c r="A8" s="156" t="s">
        <v>22</v>
      </c>
      <c r="B8" s="162" t="s">
        <v>8</v>
      </c>
      <c r="C8" s="162" t="s">
        <v>9</v>
      </c>
      <c r="D8" s="164" t="s">
        <v>10</v>
      </c>
      <c r="E8" s="166" t="s">
        <v>10</v>
      </c>
      <c r="F8" s="139" t="s">
        <v>10</v>
      </c>
      <c r="G8" s="120" t="s">
        <v>10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30"/>
      <c r="HF8" s="30"/>
      <c r="HG8" s="30"/>
      <c r="HH8" s="30"/>
      <c r="HI8" s="30"/>
      <c r="HJ8" s="30"/>
      <c r="HK8" s="30"/>
      <c r="HL8" s="30"/>
      <c r="HM8" s="30"/>
      <c r="HN8" s="30"/>
      <c r="HO8" s="30"/>
      <c r="HP8" s="30"/>
      <c r="HQ8" s="30"/>
      <c r="HR8" s="30"/>
      <c r="HS8" s="30"/>
      <c r="HT8" s="30"/>
      <c r="HU8" s="30"/>
      <c r="HV8" s="30"/>
      <c r="HW8" s="30"/>
      <c r="HX8" s="30"/>
      <c r="HY8" s="30"/>
      <c r="HZ8" s="30"/>
      <c r="IA8" s="30"/>
      <c r="IB8" s="30"/>
      <c r="IC8" s="30"/>
      <c r="ID8" s="30"/>
      <c r="IE8" s="30"/>
      <c r="IF8" s="30"/>
      <c r="IG8" s="30"/>
      <c r="IH8" s="30"/>
      <c r="II8" s="30"/>
      <c r="IJ8" s="30"/>
      <c r="IK8" s="30"/>
      <c r="IL8" s="30"/>
      <c r="IM8" s="30"/>
      <c r="IN8" s="30"/>
      <c r="IO8" s="30"/>
      <c r="IP8" s="30"/>
    </row>
    <row r="9" spans="1:250" ht="13.5" thickBot="1">
      <c r="A9" s="157"/>
      <c r="B9" s="163"/>
      <c r="C9" s="163"/>
      <c r="D9" s="165"/>
      <c r="E9" s="167"/>
      <c r="F9" s="140"/>
      <c r="G9" s="121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30"/>
      <c r="HQ9" s="30"/>
      <c r="HR9" s="30"/>
      <c r="HS9" s="30"/>
      <c r="HT9" s="30"/>
      <c r="HU9" s="30"/>
      <c r="HV9" s="30"/>
      <c r="HW9" s="30"/>
      <c r="HX9" s="30"/>
      <c r="HY9" s="30"/>
      <c r="HZ9" s="30"/>
      <c r="IA9" s="30"/>
      <c r="IB9" s="30"/>
      <c r="IC9" s="30"/>
      <c r="ID9" s="30"/>
      <c r="IE9" s="30"/>
      <c r="IF9" s="30"/>
      <c r="IG9" s="30"/>
      <c r="IH9" s="30"/>
      <c r="II9" s="30"/>
      <c r="IJ9" s="30"/>
      <c r="IK9" s="30"/>
      <c r="IL9" s="30"/>
      <c r="IM9" s="30"/>
      <c r="IN9" s="30"/>
      <c r="IO9" s="30"/>
      <c r="IP9" s="30"/>
    </row>
    <row r="10" spans="1:250" ht="13.5" thickTop="1">
      <c r="A10" s="156" t="s">
        <v>23</v>
      </c>
      <c r="B10" s="162" t="s">
        <v>16</v>
      </c>
      <c r="C10" s="162" t="s">
        <v>17</v>
      </c>
      <c r="D10" s="164" t="s">
        <v>10</v>
      </c>
      <c r="E10" s="166" t="s">
        <v>10</v>
      </c>
      <c r="F10" s="139" t="s">
        <v>10</v>
      </c>
      <c r="G10" s="120" t="s">
        <v>10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  <c r="HZ10" s="30"/>
      <c r="IA10" s="30"/>
      <c r="IB10" s="30"/>
      <c r="IC10" s="30"/>
      <c r="ID10" s="30"/>
      <c r="IE10" s="30"/>
      <c r="IF10" s="30"/>
      <c r="IG10" s="30"/>
      <c r="IH10" s="30"/>
      <c r="II10" s="30"/>
      <c r="IJ10" s="30"/>
      <c r="IK10" s="30"/>
      <c r="IL10" s="30"/>
      <c r="IM10" s="30"/>
      <c r="IN10" s="30"/>
      <c r="IO10" s="30"/>
      <c r="IP10" s="30"/>
    </row>
    <row r="11" spans="1:250" ht="13.5" thickBot="1">
      <c r="A11" s="157"/>
      <c r="B11" s="163"/>
      <c r="C11" s="163"/>
      <c r="D11" s="165"/>
      <c r="E11" s="167"/>
      <c r="F11" s="140"/>
      <c r="G11" s="121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  <c r="HK11" s="30"/>
      <c r="HL11" s="30"/>
      <c r="HM11" s="30"/>
      <c r="HN11" s="30"/>
      <c r="HO11" s="30"/>
      <c r="HP11" s="30"/>
      <c r="HQ11" s="30"/>
      <c r="HR11" s="30"/>
      <c r="HS11" s="30"/>
      <c r="HT11" s="30"/>
      <c r="HU11" s="30"/>
      <c r="HV11" s="30"/>
      <c r="HW11" s="30"/>
      <c r="HX11" s="30"/>
      <c r="HY11" s="30"/>
      <c r="HZ11" s="30"/>
      <c r="IA11" s="30"/>
      <c r="IB11" s="30"/>
      <c r="IC11" s="30"/>
      <c r="ID11" s="30"/>
      <c r="IE11" s="30"/>
      <c r="IF11" s="30"/>
      <c r="IG11" s="30"/>
      <c r="IH11" s="30"/>
      <c r="II11" s="30"/>
      <c r="IJ11" s="30"/>
      <c r="IK11" s="30"/>
      <c r="IL11" s="30"/>
      <c r="IM11" s="30"/>
      <c r="IN11" s="30"/>
      <c r="IO11" s="30"/>
      <c r="IP11" s="30"/>
    </row>
    <row r="12" spans="1:250" ht="24.75" thickTop="1">
      <c r="A12" s="158">
        <v>5</v>
      </c>
      <c r="B12" s="160" t="s">
        <v>65</v>
      </c>
      <c r="C12" s="8" t="s">
        <v>21</v>
      </c>
      <c r="D12" s="41" t="s">
        <v>10</v>
      </c>
      <c r="E12" s="46" t="s">
        <v>10</v>
      </c>
      <c r="F12" s="41"/>
      <c r="G12" s="42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  <c r="II12" s="30"/>
      <c r="IJ12" s="30"/>
      <c r="IK12" s="30"/>
      <c r="IL12" s="30"/>
      <c r="IM12" s="30"/>
      <c r="IN12" s="30"/>
      <c r="IO12" s="30"/>
      <c r="IP12" s="30"/>
    </row>
    <row r="13" spans="1:250" ht="24" customHeight="1" thickBot="1">
      <c r="A13" s="159"/>
      <c r="B13" s="161"/>
      <c r="C13" s="35" t="s">
        <v>30</v>
      </c>
      <c r="D13" s="106" t="s">
        <v>57</v>
      </c>
      <c r="E13" s="54">
        <f>22*0.8</f>
        <v>17.600000000000001</v>
      </c>
      <c r="F13" s="110">
        <v>0</v>
      </c>
      <c r="G13" s="109">
        <f>PRODUCT(E13:F13)</f>
        <v>0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  <c r="II13" s="30"/>
      <c r="IJ13" s="30"/>
      <c r="IK13" s="30"/>
      <c r="IL13" s="30"/>
      <c r="IM13" s="30"/>
      <c r="IN13" s="30"/>
      <c r="IO13" s="30"/>
      <c r="IP13" s="30"/>
    </row>
    <row r="14" spans="1:250" ht="13.5" thickTop="1">
      <c r="A14" s="156" t="s">
        <v>24</v>
      </c>
      <c r="B14" s="150" t="s">
        <v>11</v>
      </c>
      <c r="C14" s="150" t="s">
        <v>12</v>
      </c>
      <c r="D14" s="152" t="s">
        <v>10</v>
      </c>
      <c r="E14" s="141" t="s">
        <v>10</v>
      </c>
      <c r="F14" s="139" t="s">
        <v>10</v>
      </c>
      <c r="G14" s="120" t="s">
        <v>10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  <c r="IO14" s="30"/>
      <c r="IP14" s="30"/>
    </row>
    <row r="15" spans="1:250" ht="13.5" thickBot="1">
      <c r="A15" s="157"/>
      <c r="B15" s="151"/>
      <c r="C15" s="151"/>
      <c r="D15" s="153"/>
      <c r="E15" s="142"/>
      <c r="F15" s="140"/>
      <c r="G15" s="121"/>
      <c r="H15" s="30" t="s">
        <v>0</v>
      </c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</row>
    <row r="16" spans="1:250" s="33" customFormat="1" ht="14.25" thickTop="1">
      <c r="A16" s="19">
        <v>7</v>
      </c>
      <c r="B16" s="103" t="s">
        <v>13</v>
      </c>
      <c r="C16" s="8" t="s">
        <v>61</v>
      </c>
      <c r="D16" s="80" t="s">
        <v>29</v>
      </c>
      <c r="E16" s="55">
        <v>22</v>
      </c>
      <c r="F16" s="112">
        <v>0</v>
      </c>
      <c r="G16" s="109">
        <f>PRODUCT(E16:F16)</f>
        <v>0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  <c r="FF16" s="32"/>
      <c r="FG16" s="32"/>
      <c r="FH16" s="32"/>
      <c r="FI16" s="32"/>
      <c r="FJ16" s="32"/>
      <c r="FK16" s="32"/>
      <c r="FL16" s="32"/>
      <c r="FM16" s="32"/>
      <c r="FN16" s="32"/>
      <c r="FO16" s="32"/>
      <c r="FP16" s="32"/>
      <c r="FQ16" s="32"/>
      <c r="FR16" s="32"/>
      <c r="FS16" s="32"/>
      <c r="FT16" s="32"/>
      <c r="FU16" s="32"/>
      <c r="FV16" s="32"/>
      <c r="FW16" s="32"/>
      <c r="FX16" s="32"/>
      <c r="FY16" s="32"/>
      <c r="FZ16" s="32"/>
      <c r="GA16" s="32"/>
      <c r="GB16" s="32"/>
      <c r="GC16" s="32"/>
      <c r="GD16" s="32"/>
      <c r="GE16" s="32"/>
      <c r="GF16" s="32"/>
      <c r="GG16" s="32"/>
      <c r="GH16" s="32"/>
      <c r="GI16" s="32"/>
      <c r="GJ16" s="32"/>
      <c r="GK16" s="32"/>
      <c r="GL16" s="32"/>
      <c r="GM16" s="32"/>
      <c r="GN16" s="32"/>
      <c r="GO16" s="32"/>
      <c r="GP16" s="32"/>
      <c r="GQ16" s="32"/>
      <c r="GR16" s="32"/>
      <c r="GS16" s="32"/>
      <c r="GT16" s="32"/>
      <c r="GU16" s="32"/>
      <c r="GV16" s="32"/>
      <c r="GW16" s="32"/>
      <c r="GX16" s="32"/>
      <c r="GY16" s="32"/>
      <c r="GZ16" s="32"/>
      <c r="HA16" s="32"/>
      <c r="HB16" s="32"/>
      <c r="HC16" s="32"/>
      <c r="HD16" s="32"/>
      <c r="HE16" s="32"/>
      <c r="HF16" s="32"/>
      <c r="HG16" s="32"/>
      <c r="HH16" s="32"/>
      <c r="HI16" s="32"/>
      <c r="HJ16" s="32"/>
      <c r="HK16" s="32"/>
      <c r="HL16" s="32"/>
      <c r="HM16" s="32"/>
      <c r="HN16" s="32"/>
      <c r="HO16" s="32"/>
      <c r="HP16" s="32"/>
      <c r="HQ16" s="32"/>
      <c r="HR16" s="32"/>
      <c r="HS16" s="32"/>
      <c r="HT16" s="32"/>
      <c r="HU16" s="32"/>
      <c r="HV16" s="32"/>
      <c r="HW16" s="32"/>
      <c r="HX16" s="32"/>
      <c r="HY16" s="32"/>
      <c r="HZ16" s="32"/>
      <c r="IA16" s="32"/>
      <c r="IB16" s="32"/>
      <c r="IC16" s="32"/>
      <c r="ID16" s="32"/>
      <c r="IE16" s="32"/>
      <c r="IF16" s="32"/>
      <c r="IG16" s="32"/>
      <c r="IH16" s="32"/>
      <c r="II16" s="32"/>
      <c r="IJ16" s="32"/>
      <c r="IK16" s="32"/>
      <c r="IL16" s="32"/>
      <c r="IM16" s="32"/>
      <c r="IN16" s="32"/>
      <c r="IO16" s="32"/>
      <c r="IP16" s="32"/>
    </row>
    <row r="17" spans="1:252" ht="25.5">
      <c r="A17" s="23">
        <v>9</v>
      </c>
      <c r="B17" s="154" t="s">
        <v>36</v>
      </c>
      <c r="C17" s="77" t="s">
        <v>52</v>
      </c>
      <c r="D17" s="78" t="s">
        <v>10</v>
      </c>
      <c r="E17" s="87" t="s">
        <v>10</v>
      </c>
      <c r="F17" s="78" t="s">
        <v>10</v>
      </c>
      <c r="G17" s="81" t="s">
        <v>10</v>
      </c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</row>
    <row r="18" spans="1:252" ht="12.75" customHeight="1">
      <c r="A18" s="97" t="s">
        <v>50</v>
      </c>
      <c r="B18" s="155"/>
      <c r="C18" s="28" t="s">
        <v>62</v>
      </c>
      <c r="D18" s="98" t="s">
        <v>29</v>
      </c>
      <c r="E18" s="111">
        <v>22</v>
      </c>
      <c r="F18" s="111">
        <v>0</v>
      </c>
      <c r="G18" s="109">
        <f t="shared" ref="G18:G19" si="0">PRODUCT(E18:F18)</f>
        <v>0</v>
      </c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</row>
    <row r="19" spans="1:252" s="33" customFormat="1" ht="24.75" thickBot="1">
      <c r="A19" s="40">
        <v>10</v>
      </c>
      <c r="B19" s="96" t="s">
        <v>38</v>
      </c>
      <c r="C19" s="84" t="s">
        <v>39</v>
      </c>
      <c r="D19" s="83" t="s">
        <v>29</v>
      </c>
      <c r="E19" s="88">
        <v>22</v>
      </c>
      <c r="F19" s="113">
        <v>0</v>
      </c>
      <c r="G19" s="114">
        <f t="shared" si="0"/>
        <v>0</v>
      </c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  <c r="EN19" s="32"/>
      <c r="EO19" s="32"/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  <c r="FE19" s="32"/>
      <c r="FF19" s="32"/>
      <c r="FG19" s="32"/>
      <c r="FH19" s="32"/>
      <c r="FI19" s="32"/>
      <c r="FJ19" s="32"/>
      <c r="FK19" s="32"/>
      <c r="FL19" s="32"/>
      <c r="FM19" s="32"/>
      <c r="FN19" s="32"/>
      <c r="FO19" s="32"/>
      <c r="FP19" s="32"/>
      <c r="FQ19" s="32"/>
      <c r="FR19" s="32"/>
      <c r="FS19" s="32"/>
      <c r="FT19" s="32"/>
      <c r="FU19" s="32"/>
      <c r="FV19" s="32"/>
      <c r="FW19" s="32"/>
      <c r="FX19" s="32"/>
      <c r="FY19" s="32"/>
      <c r="FZ19" s="32"/>
      <c r="GA19" s="32"/>
      <c r="GB19" s="32"/>
      <c r="GC19" s="32"/>
      <c r="GD19" s="32"/>
      <c r="GE19" s="32"/>
      <c r="GF19" s="32"/>
      <c r="GG19" s="32"/>
      <c r="GH19" s="32"/>
      <c r="GI19" s="32"/>
      <c r="GJ19" s="32"/>
      <c r="GK19" s="32"/>
      <c r="GL19" s="32"/>
      <c r="GM19" s="32"/>
      <c r="GN19" s="32"/>
      <c r="GO19" s="32"/>
      <c r="GP19" s="32"/>
      <c r="GQ19" s="32"/>
      <c r="GR19" s="32"/>
      <c r="GS19" s="32"/>
      <c r="GT19" s="32"/>
      <c r="GU19" s="32"/>
      <c r="GV19" s="32"/>
      <c r="GW19" s="32"/>
      <c r="GX19" s="32"/>
      <c r="GY19" s="32"/>
      <c r="GZ19" s="32"/>
      <c r="HA19" s="32"/>
      <c r="HB19" s="32"/>
      <c r="HC19" s="32"/>
      <c r="HD19" s="32"/>
      <c r="HE19" s="32"/>
      <c r="HF19" s="32"/>
      <c r="HG19" s="32"/>
      <c r="HH19" s="32"/>
      <c r="HI19" s="32"/>
      <c r="HJ19" s="32"/>
      <c r="HK19" s="32"/>
      <c r="HL19" s="32"/>
      <c r="HM19" s="32"/>
      <c r="HN19" s="32"/>
      <c r="HO19" s="32"/>
      <c r="HP19" s="32"/>
      <c r="HQ19" s="32"/>
      <c r="HR19" s="32"/>
      <c r="HS19" s="32"/>
      <c r="HT19" s="32"/>
      <c r="HU19" s="32"/>
      <c r="HV19" s="32"/>
      <c r="HW19" s="32"/>
      <c r="HX19" s="32"/>
      <c r="HY19" s="32"/>
      <c r="HZ19" s="32"/>
      <c r="IA19" s="32"/>
      <c r="IB19" s="32"/>
      <c r="IC19" s="32"/>
      <c r="ID19" s="32"/>
      <c r="IE19" s="32"/>
      <c r="IF19" s="32"/>
      <c r="IG19" s="32"/>
      <c r="IH19" s="32"/>
      <c r="II19" s="32"/>
      <c r="IJ19" s="32"/>
      <c r="IK19" s="32"/>
      <c r="IL19" s="32"/>
      <c r="IM19" s="32"/>
      <c r="IN19" s="32"/>
    </row>
    <row r="20" spans="1:252" ht="13.5" thickTop="1">
      <c r="A20" s="156" t="s">
        <v>25</v>
      </c>
      <c r="B20" s="150" t="s">
        <v>14</v>
      </c>
      <c r="C20" s="150" t="s">
        <v>15</v>
      </c>
      <c r="D20" s="152" t="s">
        <v>10</v>
      </c>
      <c r="E20" s="141" t="s">
        <v>10</v>
      </c>
      <c r="F20" s="139" t="s">
        <v>10</v>
      </c>
      <c r="G20" s="120" t="s">
        <v>10</v>
      </c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</row>
    <row r="21" spans="1:252" ht="13.5" thickBot="1">
      <c r="A21" s="157"/>
      <c r="B21" s="151"/>
      <c r="C21" s="151"/>
      <c r="D21" s="153"/>
      <c r="E21" s="142"/>
      <c r="F21" s="140"/>
      <c r="G21" s="121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</row>
    <row r="22" spans="1:252" ht="36.75" thickTop="1">
      <c r="A22" s="105">
        <v>14</v>
      </c>
      <c r="B22" s="146" t="s">
        <v>40</v>
      </c>
      <c r="C22" s="38" t="s">
        <v>41</v>
      </c>
      <c r="D22" s="107" t="s">
        <v>10</v>
      </c>
      <c r="E22" s="119" t="s">
        <v>10</v>
      </c>
      <c r="F22" s="107" t="s">
        <v>10</v>
      </c>
      <c r="G22" s="25" t="s">
        <v>10</v>
      </c>
      <c r="H22" s="51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  <c r="IO22" s="30"/>
      <c r="IP22" s="30"/>
    </row>
    <row r="23" spans="1:252" ht="14.25" thickBot="1">
      <c r="A23" s="97" t="s">
        <v>51</v>
      </c>
      <c r="B23" s="147"/>
      <c r="C23" s="36" t="s">
        <v>53</v>
      </c>
      <c r="D23" s="83" t="s">
        <v>29</v>
      </c>
      <c r="E23" s="85">
        <v>22</v>
      </c>
      <c r="F23" s="115">
        <v>0</v>
      </c>
      <c r="G23" s="114">
        <f t="shared" ref="G23" si="1">PRODUCT(E23:F23)</f>
        <v>0</v>
      </c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  <c r="IO23" s="30"/>
      <c r="IP23" s="30"/>
    </row>
    <row r="24" spans="1:252" ht="13.5" thickTop="1">
      <c r="A24" s="148" t="s">
        <v>26</v>
      </c>
      <c r="B24" s="150" t="s">
        <v>18</v>
      </c>
      <c r="C24" s="150" t="s">
        <v>19</v>
      </c>
      <c r="D24" s="152" t="s">
        <v>10</v>
      </c>
      <c r="E24" s="141" t="s">
        <v>10</v>
      </c>
      <c r="F24" s="139" t="s">
        <v>10</v>
      </c>
      <c r="G24" s="120" t="s">
        <v>10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</row>
    <row r="25" spans="1:252" ht="13.5" thickBot="1">
      <c r="A25" s="149"/>
      <c r="B25" s="151"/>
      <c r="C25" s="151"/>
      <c r="D25" s="153"/>
      <c r="E25" s="142"/>
      <c r="F25" s="140"/>
      <c r="G25" s="121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</row>
    <row r="26" spans="1:252" s="33" customFormat="1" ht="24.75" thickTop="1">
      <c r="A26" s="13">
        <v>15</v>
      </c>
      <c r="B26" s="143" t="s">
        <v>20</v>
      </c>
      <c r="C26" s="10" t="s">
        <v>35</v>
      </c>
      <c r="D26" s="11" t="s">
        <v>10</v>
      </c>
      <c r="E26" s="12" t="s">
        <v>10</v>
      </c>
      <c r="F26" s="107" t="s">
        <v>10</v>
      </c>
      <c r="G26" s="25" t="s">
        <v>10</v>
      </c>
      <c r="H26" s="5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2"/>
      <c r="FK26" s="32"/>
      <c r="FL26" s="32"/>
      <c r="FM26" s="32"/>
      <c r="FN26" s="32"/>
      <c r="FO26" s="32"/>
      <c r="FP26" s="32"/>
      <c r="FQ26" s="32"/>
      <c r="FR26" s="32"/>
      <c r="FS26" s="32"/>
      <c r="FT26" s="32"/>
      <c r="FU26" s="32"/>
      <c r="FV26" s="32"/>
      <c r="FW26" s="32"/>
      <c r="FX26" s="32"/>
      <c r="FY26" s="32"/>
      <c r="FZ26" s="32"/>
      <c r="GA26" s="32"/>
      <c r="GB26" s="32"/>
      <c r="GC26" s="32"/>
      <c r="GD26" s="32"/>
      <c r="GE26" s="32"/>
      <c r="GF26" s="32"/>
      <c r="GG26" s="32"/>
      <c r="GH26" s="32"/>
      <c r="GI26" s="32"/>
      <c r="GJ26" s="32"/>
      <c r="GK26" s="32"/>
      <c r="GL26" s="32"/>
      <c r="GM26" s="32"/>
      <c r="GN26" s="32"/>
      <c r="GO26" s="32"/>
      <c r="GP26" s="32"/>
      <c r="GQ26" s="32"/>
      <c r="GR26" s="32"/>
      <c r="GS26" s="32"/>
      <c r="GT26" s="32"/>
      <c r="GU26" s="32"/>
      <c r="GV26" s="32"/>
      <c r="GW26" s="32"/>
      <c r="GX26" s="32"/>
      <c r="GY26" s="32"/>
      <c r="GZ26" s="32"/>
      <c r="HA26" s="32"/>
      <c r="HB26" s="32"/>
      <c r="HC26" s="32"/>
      <c r="HD26" s="32"/>
      <c r="HE26" s="32"/>
      <c r="HF26" s="32"/>
      <c r="HG26" s="32"/>
      <c r="HH26" s="32"/>
      <c r="HI26" s="32"/>
      <c r="HJ26" s="32"/>
      <c r="HK26" s="32"/>
      <c r="HL26" s="32"/>
      <c r="HM26" s="32"/>
      <c r="HN26" s="32"/>
      <c r="HO26" s="32"/>
      <c r="HP26" s="32"/>
      <c r="HQ26" s="32"/>
      <c r="HR26" s="32"/>
      <c r="HS26" s="32"/>
      <c r="HT26" s="32"/>
      <c r="HU26" s="32"/>
      <c r="HV26" s="32"/>
      <c r="HW26" s="32"/>
      <c r="HX26" s="32"/>
      <c r="HY26" s="32"/>
      <c r="HZ26" s="32"/>
      <c r="IA26" s="32"/>
      <c r="IB26" s="32"/>
      <c r="IC26" s="32"/>
      <c r="ID26" s="32"/>
      <c r="IE26" s="32"/>
      <c r="IF26" s="32"/>
      <c r="IG26" s="32"/>
      <c r="IH26" s="32"/>
      <c r="II26" s="32"/>
      <c r="IJ26" s="32"/>
      <c r="IK26" s="32"/>
      <c r="IL26" s="32"/>
      <c r="IM26" s="32"/>
      <c r="IN26" s="32"/>
      <c r="IO26" s="32"/>
      <c r="IP26" s="32"/>
    </row>
    <row r="27" spans="1:252" s="20" customFormat="1" ht="13.5">
      <c r="A27" s="91" t="s">
        <v>56</v>
      </c>
      <c r="B27" s="144"/>
      <c r="C27" s="26" t="s">
        <v>68</v>
      </c>
      <c r="D27" s="83" t="s">
        <v>29</v>
      </c>
      <c r="E27" s="92">
        <v>1.5</v>
      </c>
      <c r="F27" s="117">
        <v>0</v>
      </c>
      <c r="G27" s="118">
        <f t="shared" ref="G27:G28" si="2">PRODUCT(E27:F27)</f>
        <v>0</v>
      </c>
      <c r="H27" s="31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</row>
    <row r="28" spans="1:252">
      <c r="A28" s="108">
        <v>16</v>
      </c>
      <c r="B28" s="104" t="s">
        <v>47</v>
      </c>
      <c r="C28" s="24" t="s">
        <v>48</v>
      </c>
      <c r="D28" s="71" t="s">
        <v>49</v>
      </c>
      <c r="E28" s="70">
        <v>9</v>
      </c>
      <c r="F28" s="115">
        <v>0</v>
      </c>
      <c r="G28" s="114">
        <f t="shared" si="2"/>
        <v>0</v>
      </c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</row>
    <row r="29" spans="1:252" s="9" customFormat="1" ht="25.5">
      <c r="A29" s="14">
        <v>18</v>
      </c>
      <c r="B29" s="145" t="s">
        <v>37</v>
      </c>
      <c r="C29" s="27" t="s">
        <v>64</v>
      </c>
      <c r="D29" s="15" t="s">
        <v>10</v>
      </c>
      <c r="E29" s="45" t="s">
        <v>10</v>
      </c>
      <c r="F29" s="57" t="s">
        <v>10</v>
      </c>
      <c r="G29" s="17" t="s">
        <v>10</v>
      </c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  <c r="GN29" s="34"/>
      <c r="GO29" s="34"/>
      <c r="GP29" s="34"/>
      <c r="GQ29" s="34"/>
      <c r="GR29" s="34"/>
      <c r="GS29" s="34"/>
      <c r="GT29" s="34"/>
      <c r="GU29" s="34"/>
      <c r="GV29" s="34"/>
      <c r="GW29" s="34"/>
      <c r="GX29" s="34"/>
      <c r="GY29" s="34"/>
      <c r="GZ29" s="34"/>
      <c r="HA29" s="34"/>
      <c r="HB29" s="34"/>
      <c r="HC29" s="34"/>
      <c r="HD29" s="34"/>
      <c r="HE29" s="34"/>
      <c r="HF29" s="34"/>
      <c r="HG29" s="34"/>
      <c r="HH29" s="34"/>
      <c r="HI29" s="34"/>
      <c r="HJ29" s="34"/>
      <c r="HK29" s="34"/>
      <c r="HL29" s="34"/>
      <c r="HM29" s="34"/>
      <c r="HN29" s="34"/>
      <c r="HO29" s="34"/>
      <c r="HP29" s="34"/>
      <c r="HQ29" s="34"/>
      <c r="HR29" s="34"/>
      <c r="HS29" s="34"/>
      <c r="HT29" s="34"/>
      <c r="HU29" s="34"/>
      <c r="HV29" s="34"/>
      <c r="HW29" s="34"/>
      <c r="HX29" s="34"/>
      <c r="HY29" s="34"/>
      <c r="HZ29" s="34"/>
      <c r="IA29" s="34"/>
      <c r="IB29" s="34"/>
      <c r="IC29" s="34"/>
      <c r="ID29" s="34"/>
      <c r="IE29" s="34"/>
      <c r="IF29" s="34"/>
      <c r="IG29" s="34"/>
      <c r="IH29" s="34"/>
      <c r="II29" s="34"/>
      <c r="IJ29" s="34"/>
      <c r="IK29" s="34"/>
      <c r="IL29" s="34"/>
      <c r="IM29" s="34"/>
      <c r="IN29" s="34"/>
      <c r="IO29" s="34"/>
    </row>
    <row r="30" spans="1:252" ht="14.25" thickBot="1">
      <c r="A30" s="44" t="s">
        <v>54</v>
      </c>
      <c r="B30" s="144"/>
      <c r="C30" s="79" t="s">
        <v>66</v>
      </c>
      <c r="D30" s="83" t="s">
        <v>29</v>
      </c>
      <c r="E30" s="86">
        <v>10</v>
      </c>
      <c r="F30" s="116">
        <v>0</v>
      </c>
      <c r="G30" s="114">
        <f t="shared" ref="G30" si="3">PRODUCT(E30:F30)</f>
        <v>0</v>
      </c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</row>
    <row r="31" spans="1:252" s="20" customFormat="1" ht="13.5" thickTop="1">
      <c r="A31" s="132" t="s">
        <v>42</v>
      </c>
      <c r="B31" s="130" t="s">
        <v>43</v>
      </c>
      <c r="C31" s="130" t="s">
        <v>44</v>
      </c>
      <c r="D31" s="130" t="s">
        <v>10</v>
      </c>
      <c r="E31" s="137" t="s">
        <v>10</v>
      </c>
      <c r="F31" s="139" t="s">
        <v>10</v>
      </c>
      <c r="G31" s="120" t="s">
        <v>10</v>
      </c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</row>
    <row r="32" spans="1:252" s="20" customFormat="1" ht="13.5" thickBot="1">
      <c r="A32" s="133"/>
      <c r="B32" s="131"/>
      <c r="C32" s="131"/>
      <c r="D32" s="131"/>
      <c r="E32" s="138"/>
      <c r="F32" s="140"/>
      <c r="G32" s="121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</row>
    <row r="33" spans="1:252" s="20" customFormat="1" ht="13.5" thickTop="1">
      <c r="A33" s="75">
        <v>20</v>
      </c>
      <c r="B33" s="122" t="s">
        <v>45</v>
      </c>
      <c r="C33" s="72" t="s">
        <v>46</v>
      </c>
      <c r="D33" s="73" t="s">
        <v>10</v>
      </c>
      <c r="E33" s="73" t="s">
        <v>10</v>
      </c>
      <c r="F33" s="73" t="s">
        <v>10</v>
      </c>
      <c r="G33" s="74" t="s">
        <v>10</v>
      </c>
      <c r="H33" s="53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  <c r="II33" s="21"/>
      <c r="IJ33" s="21"/>
      <c r="IK33" s="21"/>
      <c r="IL33" s="21"/>
      <c r="IM33" s="21"/>
      <c r="IN33" s="21"/>
      <c r="IO33" s="21"/>
      <c r="IP33" s="21"/>
      <c r="IQ33" s="21"/>
      <c r="IR33" s="21"/>
    </row>
    <row r="34" spans="1:252" s="20" customFormat="1" ht="24.75" thickBot="1">
      <c r="A34" s="76" t="s">
        <v>63</v>
      </c>
      <c r="B34" s="123"/>
      <c r="C34" s="22" t="s">
        <v>55</v>
      </c>
      <c r="D34" s="83" t="s">
        <v>29</v>
      </c>
      <c r="E34" s="56">
        <v>25</v>
      </c>
      <c r="F34" s="92">
        <v>0</v>
      </c>
      <c r="G34" s="114">
        <f t="shared" ref="G34" si="4">PRODUCT(E34:F34)</f>
        <v>0</v>
      </c>
      <c r="H34" s="31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</row>
    <row r="35" spans="1:252" ht="15" customHeight="1" thickTop="1">
      <c r="A35" s="124" t="s">
        <v>58</v>
      </c>
      <c r="B35" s="125"/>
      <c r="C35" s="125"/>
      <c r="D35" s="125"/>
      <c r="E35" s="125"/>
      <c r="F35" s="126"/>
      <c r="G35" s="58">
        <f>SUM(G10:G34)</f>
        <v>0</v>
      </c>
    </row>
    <row r="36" spans="1:252" ht="15" customHeight="1">
      <c r="A36" s="127" t="s">
        <v>59</v>
      </c>
      <c r="B36" s="128"/>
      <c r="C36" s="128"/>
      <c r="D36" s="128"/>
      <c r="E36" s="128"/>
      <c r="F36" s="129"/>
      <c r="G36" s="59">
        <f>PRODUCT(G35,0.23)</f>
        <v>0</v>
      </c>
    </row>
    <row r="37" spans="1:252" ht="15" customHeight="1" thickBot="1">
      <c r="A37" s="134" t="s">
        <v>60</v>
      </c>
      <c r="B37" s="135"/>
      <c r="C37" s="135"/>
      <c r="D37" s="135"/>
      <c r="E37" s="135"/>
      <c r="F37" s="136"/>
      <c r="G37" s="60">
        <f>SUM(G35:G36)</f>
        <v>0</v>
      </c>
    </row>
    <row r="38" spans="1:252" ht="13.5" thickTop="1"/>
  </sheetData>
  <mergeCells count="59">
    <mergeCell ref="A1:G1"/>
    <mergeCell ref="A2:G2"/>
    <mergeCell ref="A3:G3"/>
    <mergeCell ref="A4:A6"/>
    <mergeCell ref="D4:E4"/>
    <mergeCell ref="D5:D6"/>
    <mergeCell ref="E5:E6"/>
    <mergeCell ref="G8:G9"/>
    <mergeCell ref="A10:A11"/>
    <mergeCell ref="B10:B11"/>
    <mergeCell ref="C10:C11"/>
    <mergeCell ref="D10:D11"/>
    <mergeCell ref="E10:E11"/>
    <mergeCell ref="F10:F11"/>
    <mergeCell ref="G10:G11"/>
    <mergeCell ref="A8:A9"/>
    <mergeCell ref="B8:B9"/>
    <mergeCell ref="C8:C9"/>
    <mergeCell ref="D8:D9"/>
    <mergeCell ref="E8:E9"/>
    <mergeCell ref="F8:F9"/>
    <mergeCell ref="A12:A13"/>
    <mergeCell ref="B12:B13"/>
    <mergeCell ref="A14:A15"/>
    <mergeCell ref="B14:B15"/>
    <mergeCell ref="C14:C15"/>
    <mergeCell ref="E14:E15"/>
    <mergeCell ref="F14:F15"/>
    <mergeCell ref="G14:G15"/>
    <mergeCell ref="B17:B18"/>
    <mergeCell ref="A20:A21"/>
    <mergeCell ref="B20:B21"/>
    <mergeCell ref="C20:C21"/>
    <mergeCell ref="D20:D21"/>
    <mergeCell ref="E20:E21"/>
    <mergeCell ref="F20:F21"/>
    <mergeCell ref="D14:D15"/>
    <mergeCell ref="G20:G21"/>
    <mergeCell ref="G24:G25"/>
    <mergeCell ref="B26:B27"/>
    <mergeCell ref="B29:B30"/>
    <mergeCell ref="B22:B23"/>
    <mergeCell ref="A24:A25"/>
    <mergeCell ref="B24:B25"/>
    <mergeCell ref="C24:C25"/>
    <mergeCell ref="D24:D25"/>
    <mergeCell ref="A37:F37"/>
    <mergeCell ref="E31:E32"/>
    <mergeCell ref="F31:F32"/>
    <mergeCell ref="E24:E25"/>
    <mergeCell ref="F24:F25"/>
    <mergeCell ref="G31:G32"/>
    <mergeCell ref="B33:B34"/>
    <mergeCell ref="A35:F35"/>
    <mergeCell ref="A36:F36"/>
    <mergeCell ref="D31:D32"/>
    <mergeCell ref="A31:A32"/>
    <mergeCell ref="B31:B32"/>
    <mergeCell ref="C31:C32"/>
  </mergeCells>
  <pageMargins left="1.0236220472440944" right="0.31496062992125984" top="0.74803149606299213" bottom="0.74803149606299213" header="0.31496062992125984" footer="0.31496062992125984"/>
  <pageSetup paperSize="9"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39"/>
  <sheetViews>
    <sheetView tabSelected="1" workbookViewId="0">
      <selection activeCell="G13" sqref="G13"/>
    </sheetView>
  </sheetViews>
  <sheetFormatPr defaultRowHeight="12.75"/>
  <cols>
    <col min="1" max="1" width="5.140625" style="1" customWidth="1"/>
    <col min="2" max="2" width="11" style="4" customWidth="1"/>
    <col min="3" max="3" width="38.140625" style="4" customWidth="1"/>
    <col min="4" max="4" width="10.140625" style="4" customWidth="1"/>
    <col min="5" max="5" width="8.140625" style="5" customWidth="1"/>
    <col min="6" max="6" width="13.42578125" style="29" customWidth="1"/>
    <col min="7" max="7" width="13.42578125" style="29" bestFit="1" customWidth="1"/>
    <col min="8" max="16384" width="9.140625" style="29"/>
  </cols>
  <sheetData>
    <row r="1" spans="1:250">
      <c r="A1" s="20" t="s">
        <v>71</v>
      </c>
      <c r="B1"/>
      <c r="C1"/>
      <c r="D1"/>
      <c r="E1"/>
      <c r="F1"/>
      <c r="G1" s="20" t="s">
        <v>72</v>
      </c>
      <c r="H1" s="20"/>
    </row>
    <row r="2" spans="1:250" ht="16.5" customHeight="1">
      <c r="A2" s="168" t="s">
        <v>70</v>
      </c>
      <c r="B2" s="168"/>
      <c r="C2" s="168"/>
      <c r="D2" s="168"/>
      <c r="E2" s="168"/>
      <c r="F2" s="168"/>
      <c r="G2" s="168"/>
    </row>
    <row r="3" spans="1:250" s="3" customFormat="1" ht="16.5" customHeight="1">
      <c r="A3" s="169" t="s">
        <v>67</v>
      </c>
      <c r="B3" s="169"/>
      <c r="C3" s="169"/>
      <c r="D3" s="169"/>
      <c r="E3" s="169"/>
      <c r="F3" s="169"/>
      <c r="G3" s="169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</row>
    <row r="4" spans="1:250" s="3" customFormat="1" ht="16.5" customHeight="1" thickBot="1">
      <c r="A4" s="170"/>
      <c r="B4" s="170"/>
      <c r="C4" s="170"/>
      <c r="D4" s="170"/>
      <c r="E4" s="170"/>
      <c r="F4" s="170"/>
      <c r="G4" s="170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</row>
    <row r="5" spans="1:250" ht="13.5" thickTop="1">
      <c r="A5" s="171" t="s">
        <v>1</v>
      </c>
      <c r="B5" s="65" t="s">
        <v>28</v>
      </c>
      <c r="C5" s="39" t="s">
        <v>2</v>
      </c>
      <c r="D5" s="174" t="s">
        <v>3</v>
      </c>
      <c r="E5" s="175"/>
      <c r="F5" s="39" t="s">
        <v>31</v>
      </c>
      <c r="G5" s="47" t="s">
        <v>32</v>
      </c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  <c r="IL5" s="30"/>
      <c r="IM5" s="30"/>
      <c r="IN5" s="30"/>
      <c r="IO5" s="30"/>
      <c r="IP5" s="30"/>
    </row>
    <row r="6" spans="1:250">
      <c r="A6" s="172"/>
      <c r="B6" s="6" t="s">
        <v>27</v>
      </c>
      <c r="C6" s="69" t="s">
        <v>5</v>
      </c>
      <c r="D6" s="146" t="s">
        <v>6</v>
      </c>
      <c r="E6" s="177" t="s">
        <v>7</v>
      </c>
      <c r="F6" s="90" t="s">
        <v>33</v>
      </c>
      <c r="G6" s="48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  <c r="IK6" s="30"/>
      <c r="IL6" s="30"/>
      <c r="IM6" s="30"/>
      <c r="IN6" s="30"/>
      <c r="IO6" s="30"/>
      <c r="IP6" s="30"/>
    </row>
    <row r="7" spans="1:250">
      <c r="A7" s="173"/>
      <c r="B7" s="7" t="s">
        <v>4</v>
      </c>
      <c r="C7" s="67"/>
      <c r="D7" s="176"/>
      <c r="E7" s="178"/>
      <c r="F7" s="89" t="s">
        <v>34</v>
      </c>
      <c r="G7" s="49" t="s">
        <v>34</v>
      </c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30"/>
      <c r="GE7" s="30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  <c r="GS7" s="30"/>
      <c r="GT7" s="30"/>
      <c r="GU7" s="30"/>
      <c r="GV7" s="30"/>
      <c r="GW7" s="30"/>
      <c r="GX7" s="30"/>
      <c r="GY7" s="30"/>
      <c r="GZ7" s="30"/>
      <c r="HA7" s="30"/>
      <c r="HB7" s="30"/>
      <c r="HC7" s="30"/>
      <c r="HD7" s="30"/>
      <c r="HE7" s="30"/>
      <c r="HF7" s="30"/>
      <c r="HG7" s="30"/>
      <c r="HH7" s="30"/>
      <c r="HI7" s="30"/>
      <c r="HJ7" s="30"/>
      <c r="HK7" s="30"/>
      <c r="HL7" s="30"/>
      <c r="HM7" s="30"/>
      <c r="HN7" s="30"/>
      <c r="HO7" s="30"/>
      <c r="HP7" s="30"/>
      <c r="HQ7" s="30"/>
      <c r="HR7" s="30"/>
      <c r="HS7" s="30"/>
      <c r="HT7" s="30"/>
      <c r="HU7" s="30"/>
      <c r="HV7" s="30"/>
      <c r="HW7" s="30"/>
      <c r="HX7" s="30"/>
      <c r="HY7" s="30"/>
      <c r="HZ7" s="30"/>
      <c r="IA7" s="30"/>
      <c r="IB7" s="30"/>
      <c r="IC7" s="30"/>
      <c r="ID7" s="30"/>
      <c r="IE7" s="30"/>
      <c r="IF7" s="30"/>
      <c r="IG7" s="30"/>
      <c r="IH7" s="30"/>
      <c r="II7" s="30"/>
      <c r="IJ7" s="30"/>
      <c r="IK7" s="30"/>
      <c r="IL7" s="30"/>
      <c r="IM7" s="30"/>
      <c r="IN7" s="30"/>
      <c r="IO7" s="30"/>
      <c r="IP7" s="30"/>
    </row>
    <row r="8" spans="1:250" ht="13.5" thickBot="1">
      <c r="A8" s="18">
        <v>1</v>
      </c>
      <c r="B8" s="16">
        <v>2</v>
      </c>
      <c r="C8" s="68">
        <v>3</v>
      </c>
      <c r="D8" s="16">
        <v>4</v>
      </c>
      <c r="E8" s="94">
        <v>5</v>
      </c>
      <c r="F8" s="93">
        <v>6</v>
      </c>
      <c r="G8" s="50">
        <v>7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30"/>
      <c r="HF8" s="30"/>
      <c r="HG8" s="30"/>
      <c r="HH8" s="30"/>
      <c r="HI8" s="30"/>
      <c r="HJ8" s="30"/>
      <c r="HK8" s="30"/>
      <c r="HL8" s="30"/>
      <c r="HM8" s="30"/>
      <c r="HN8" s="30"/>
      <c r="HO8" s="30"/>
      <c r="HP8" s="30"/>
      <c r="HQ8" s="30"/>
      <c r="HR8" s="30"/>
      <c r="HS8" s="30"/>
      <c r="HT8" s="30"/>
      <c r="HU8" s="30"/>
      <c r="HV8" s="30"/>
      <c r="HW8" s="30"/>
      <c r="HX8" s="30"/>
      <c r="HY8" s="30"/>
      <c r="HZ8" s="30"/>
      <c r="IA8" s="30"/>
      <c r="IB8" s="30"/>
      <c r="IC8" s="30"/>
      <c r="ID8" s="30"/>
      <c r="IE8" s="30"/>
      <c r="IF8" s="30"/>
      <c r="IG8" s="30"/>
      <c r="IH8" s="30"/>
      <c r="II8" s="30"/>
      <c r="IJ8" s="30"/>
      <c r="IK8" s="30"/>
      <c r="IL8" s="30"/>
      <c r="IM8" s="30"/>
      <c r="IN8" s="30"/>
      <c r="IO8" s="30"/>
      <c r="IP8" s="30"/>
    </row>
    <row r="9" spans="1:250" ht="13.5" thickTop="1">
      <c r="A9" s="156" t="s">
        <v>22</v>
      </c>
      <c r="B9" s="162" t="s">
        <v>8</v>
      </c>
      <c r="C9" s="162" t="s">
        <v>9</v>
      </c>
      <c r="D9" s="164" t="s">
        <v>10</v>
      </c>
      <c r="E9" s="166" t="s">
        <v>10</v>
      </c>
      <c r="F9" s="139" t="s">
        <v>10</v>
      </c>
      <c r="G9" s="120" t="s">
        <v>10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30"/>
      <c r="HQ9" s="30"/>
      <c r="HR9" s="30"/>
      <c r="HS9" s="30"/>
      <c r="HT9" s="30"/>
      <c r="HU9" s="30"/>
      <c r="HV9" s="30"/>
      <c r="HW9" s="30"/>
      <c r="HX9" s="30"/>
      <c r="HY9" s="30"/>
      <c r="HZ9" s="30"/>
      <c r="IA9" s="30"/>
      <c r="IB9" s="30"/>
      <c r="IC9" s="30"/>
      <c r="ID9" s="30"/>
      <c r="IE9" s="30"/>
      <c r="IF9" s="30"/>
      <c r="IG9" s="30"/>
      <c r="IH9" s="30"/>
      <c r="II9" s="30"/>
      <c r="IJ9" s="30"/>
      <c r="IK9" s="30"/>
      <c r="IL9" s="30"/>
      <c r="IM9" s="30"/>
      <c r="IN9" s="30"/>
      <c r="IO9" s="30"/>
      <c r="IP9" s="30"/>
    </row>
    <row r="10" spans="1:250" ht="13.5" thickBot="1">
      <c r="A10" s="157"/>
      <c r="B10" s="163"/>
      <c r="C10" s="163"/>
      <c r="D10" s="165"/>
      <c r="E10" s="167"/>
      <c r="F10" s="140"/>
      <c r="G10" s="121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  <c r="HZ10" s="30"/>
      <c r="IA10" s="30"/>
      <c r="IB10" s="30"/>
      <c r="IC10" s="30"/>
      <c r="ID10" s="30"/>
      <c r="IE10" s="30"/>
      <c r="IF10" s="30"/>
      <c r="IG10" s="30"/>
      <c r="IH10" s="30"/>
      <c r="II10" s="30"/>
      <c r="IJ10" s="30"/>
      <c r="IK10" s="30"/>
      <c r="IL10" s="30"/>
      <c r="IM10" s="30"/>
      <c r="IN10" s="30"/>
      <c r="IO10" s="30"/>
      <c r="IP10" s="30"/>
    </row>
    <row r="11" spans="1:250" ht="13.5" thickTop="1">
      <c r="A11" s="156" t="s">
        <v>23</v>
      </c>
      <c r="B11" s="162" t="s">
        <v>16</v>
      </c>
      <c r="C11" s="162" t="s">
        <v>17</v>
      </c>
      <c r="D11" s="164" t="s">
        <v>10</v>
      </c>
      <c r="E11" s="166" t="s">
        <v>10</v>
      </c>
      <c r="F11" s="139" t="s">
        <v>10</v>
      </c>
      <c r="G11" s="120" t="s">
        <v>10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  <c r="HK11" s="30"/>
      <c r="HL11" s="30"/>
      <c r="HM11" s="30"/>
      <c r="HN11" s="30"/>
      <c r="HO11" s="30"/>
      <c r="HP11" s="30"/>
      <c r="HQ11" s="30"/>
      <c r="HR11" s="30"/>
      <c r="HS11" s="30"/>
      <c r="HT11" s="30"/>
      <c r="HU11" s="30"/>
      <c r="HV11" s="30"/>
      <c r="HW11" s="30"/>
      <c r="HX11" s="30"/>
      <c r="HY11" s="30"/>
      <c r="HZ11" s="30"/>
      <c r="IA11" s="30"/>
      <c r="IB11" s="30"/>
      <c r="IC11" s="30"/>
      <c r="ID11" s="30"/>
      <c r="IE11" s="30"/>
      <c r="IF11" s="30"/>
      <c r="IG11" s="30"/>
      <c r="IH11" s="30"/>
      <c r="II11" s="30"/>
      <c r="IJ11" s="30"/>
      <c r="IK11" s="30"/>
      <c r="IL11" s="30"/>
      <c r="IM11" s="30"/>
      <c r="IN11" s="30"/>
      <c r="IO11" s="30"/>
      <c r="IP11" s="30"/>
    </row>
    <row r="12" spans="1:250" ht="13.5" thickBot="1">
      <c r="A12" s="157"/>
      <c r="B12" s="163"/>
      <c r="C12" s="163"/>
      <c r="D12" s="165"/>
      <c r="E12" s="167"/>
      <c r="F12" s="140"/>
      <c r="G12" s="121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  <c r="II12" s="30"/>
      <c r="IJ12" s="30"/>
      <c r="IK12" s="30"/>
      <c r="IL12" s="30"/>
      <c r="IM12" s="30"/>
      <c r="IN12" s="30"/>
      <c r="IO12" s="30"/>
      <c r="IP12" s="30"/>
    </row>
    <row r="13" spans="1:250" ht="24.75" thickTop="1">
      <c r="A13" s="158">
        <v>5</v>
      </c>
      <c r="B13" s="160" t="s">
        <v>65</v>
      </c>
      <c r="C13" s="8" t="s">
        <v>21</v>
      </c>
      <c r="D13" s="41" t="s">
        <v>10</v>
      </c>
      <c r="E13" s="46" t="s">
        <v>10</v>
      </c>
      <c r="F13" s="41"/>
      <c r="G13" s="42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  <c r="II13" s="30"/>
      <c r="IJ13" s="30"/>
      <c r="IK13" s="30"/>
      <c r="IL13" s="30"/>
      <c r="IM13" s="30"/>
      <c r="IN13" s="30"/>
      <c r="IO13" s="30"/>
      <c r="IP13" s="30"/>
    </row>
    <row r="14" spans="1:250" ht="24" customHeight="1" thickBot="1">
      <c r="A14" s="159"/>
      <c r="B14" s="161"/>
      <c r="C14" s="35" t="s">
        <v>30</v>
      </c>
      <c r="D14" s="63" t="s">
        <v>57</v>
      </c>
      <c r="E14" s="54">
        <f>22*0.8</f>
        <v>17.600000000000001</v>
      </c>
      <c r="F14" s="110"/>
      <c r="G14" s="109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  <c r="IO14" s="30"/>
      <c r="IP14" s="30"/>
    </row>
    <row r="15" spans="1:250" ht="13.5" thickTop="1">
      <c r="A15" s="156" t="s">
        <v>24</v>
      </c>
      <c r="B15" s="150" t="s">
        <v>11</v>
      </c>
      <c r="C15" s="150" t="s">
        <v>12</v>
      </c>
      <c r="D15" s="152" t="s">
        <v>10</v>
      </c>
      <c r="E15" s="141" t="s">
        <v>10</v>
      </c>
      <c r="F15" s="139"/>
      <c r="G15" s="12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</row>
    <row r="16" spans="1:250" ht="13.5" thickBot="1">
      <c r="A16" s="157"/>
      <c r="B16" s="151"/>
      <c r="C16" s="151"/>
      <c r="D16" s="153"/>
      <c r="E16" s="142"/>
      <c r="F16" s="140"/>
      <c r="G16" s="121"/>
      <c r="H16" s="30" t="s">
        <v>0</v>
      </c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</row>
    <row r="17" spans="1:252" s="33" customFormat="1" ht="14.25" thickTop="1">
      <c r="A17" s="19">
        <v>7</v>
      </c>
      <c r="B17" s="65" t="s">
        <v>13</v>
      </c>
      <c r="C17" s="8" t="s">
        <v>61</v>
      </c>
      <c r="D17" s="80" t="s">
        <v>29</v>
      </c>
      <c r="E17" s="55">
        <v>22</v>
      </c>
      <c r="F17" s="112"/>
      <c r="G17" s="109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2"/>
      <c r="GL17" s="32"/>
      <c r="GM17" s="32"/>
      <c r="GN17" s="32"/>
      <c r="GO17" s="32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  <c r="HI17" s="32"/>
      <c r="HJ17" s="32"/>
      <c r="HK17" s="32"/>
      <c r="HL17" s="32"/>
      <c r="HM17" s="32"/>
      <c r="HN17" s="32"/>
      <c r="HO17" s="32"/>
      <c r="HP17" s="32"/>
      <c r="HQ17" s="32"/>
      <c r="HR17" s="32"/>
      <c r="HS17" s="32"/>
      <c r="HT17" s="32"/>
      <c r="HU17" s="32"/>
      <c r="HV17" s="32"/>
      <c r="HW17" s="32"/>
      <c r="HX17" s="32"/>
      <c r="HY17" s="32"/>
      <c r="HZ17" s="32"/>
      <c r="IA17" s="32"/>
      <c r="IB17" s="32"/>
      <c r="IC17" s="32"/>
      <c r="ID17" s="32"/>
      <c r="IE17" s="32"/>
      <c r="IF17" s="32"/>
      <c r="IG17" s="32"/>
      <c r="IH17" s="32"/>
      <c r="II17" s="32"/>
      <c r="IJ17" s="32"/>
      <c r="IK17" s="32"/>
      <c r="IL17" s="32"/>
      <c r="IM17" s="32"/>
      <c r="IN17" s="32"/>
      <c r="IO17" s="32"/>
      <c r="IP17" s="32"/>
    </row>
    <row r="18" spans="1:252" ht="25.5">
      <c r="A18" s="23">
        <v>9</v>
      </c>
      <c r="B18" s="154" t="s">
        <v>36</v>
      </c>
      <c r="C18" s="77" t="s">
        <v>52</v>
      </c>
      <c r="D18" s="78" t="s">
        <v>10</v>
      </c>
      <c r="E18" s="87" t="s">
        <v>10</v>
      </c>
      <c r="F18" s="78"/>
      <c r="G18" s="81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</row>
    <row r="19" spans="1:252" ht="12.75" customHeight="1">
      <c r="A19" s="61" t="s">
        <v>50</v>
      </c>
      <c r="B19" s="155"/>
      <c r="C19" s="28" t="s">
        <v>62</v>
      </c>
      <c r="D19" s="82" t="s">
        <v>29</v>
      </c>
      <c r="E19" s="111">
        <v>22</v>
      </c>
      <c r="F19" s="111"/>
      <c r="G19" s="109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</row>
    <row r="20" spans="1:252" s="33" customFormat="1" ht="24.75" thickBot="1">
      <c r="A20" s="40">
        <v>10</v>
      </c>
      <c r="B20" s="66" t="s">
        <v>38</v>
      </c>
      <c r="C20" s="84" t="s">
        <v>39</v>
      </c>
      <c r="D20" s="83" t="s">
        <v>29</v>
      </c>
      <c r="E20" s="88">
        <v>22</v>
      </c>
      <c r="F20" s="113"/>
      <c r="G20" s="114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  <c r="EN20" s="32"/>
      <c r="EO20" s="32"/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32"/>
      <c r="FE20" s="32"/>
      <c r="FF20" s="32"/>
      <c r="FG20" s="32"/>
      <c r="FH20" s="32"/>
      <c r="FI20" s="32"/>
      <c r="FJ20" s="32"/>
      <c r="FK20" s="32"/>
      <c r="FL20" s="32"/>
      <c r="FM20" s="32"/>
      <c r="FN20" s="32"/>
      <c r="FO20" s="32"/>
      <c r="FP20" s="32"/>
      <c r="FQ20" s="32"/>
      <c r="FR20" s="32"/>
      <c r="FS20" s="32"/>
      <c r="FT20" s="32"/>
      <c r="FU20" s="32"/>
      <c r="FV20" s="32"/>
      <c r="FW20" s="32"/>
      <c r="FX20" s="32"/>
      <c r="FY20" s="32"/>
      <c r="FZ20" s="32"/>
      <c r="GA20" s="32"/>
      <c r="GB20" s="32"/>
      <c r="GC20" s="32"/>
      <c r="GD20" s="32"/>
      <c r="GE20" s="32"/>
      <c r="GF20" s="32"/>
      <c r="GG20" s="32"/>
      <c r="GH20" s="32"/>
      <c r="GI20" s="32"/>
      <c r="GJ20" s="32"/>
      <c r="GK20" s="32"/>
      <c r="GL20" s="32"/>
      <c r="GM20" s="32"/>
      <c r="GN20" s="32"/>
      <c r="GO20" s="32"/>
      <c r="GP20" s="32"/>
      <c r="GQ20" s="32"/>
      <c r="GR20" s="32"/>
      <c r="GS20" s="32"/>
      <c r="GT20" s="32"/>
      <c r="GU20" s="32"/>
      <c r="GV20" s="32"/>
      <c r="GW20" s="32"/>
      <c r="GX20" s="32"/>
      <c r="GY20" s="32"/>
      <c r="GZ20" s="32"/>
      <c r="HA20" s="32"/>
      <c r="HB20" s="32"/>
      <c r="HC20" s="32"/>
      <c r="HD20" s="32"/>
      <c r="HE20" s="32"/>
      <c r="HF20" s="32"/>
      <c r="HG20" s="32"/>
      <c r="HH20" s="32"/>
      <c r="HI20" s="32"/>
      <c r="HJ20" s="32"/>
      <c r="HK20" s="32"/>
      <c r="HL20" s="32"/>
      <c r="HM20" s="32"/>
      <c r="HN20" s="32"/>
      <c r="HO20" s="32"/>
      <c r="HP20" s="32"/>
      <c r="HQ20" s="32"/>
      <c r="HR20" s="32"/>
      <c r="HS20" s="32"/>
      <c r="HT20" s="32"/>
      <c r="HU20" s="32"/>
      <c r="HV20" s="32"/>
      <c r="HW20" s="32"/>
      <c r="HX20" s="32"/>
      <c r="HY20" s="32"/>
      <c r="HZ20" s="32"/>
      <c r="IA20" s="32"/>
      <c r="IB20" s="32"/>
      <c r="IC20" s="32"/>
      <c r="ID20" s="32"/>
      <c r="IE20" s="32"/>
      <c r="IF20" s="32"/>
      <c r="IG20" s="32"/>
      <c r="IH20" s="32"/>
      <c r="II20" s="32"/>
      <c r="IJ20" s="32"/>
      <c r="IK20" s="32"/>
      <c r="IL20" s="32"/>
      <c r="IM20" s="32"/>
      <c r="IN20" s="32"/>
    </row>
    <row r="21" spans="1:252" ht="13.5" thickTop="1">
      <c r="A21" s="156" t="s">
        <v>25</v>
      </c>
      <c r="B21" s="150" t="s">
        <v>14</v>
      </c>
      <c r="C21" s="150" t="s">
        <v>15</v>
      </c>
      <c r="D21" s="152" t="s">
        <v>10</v>
      </c>
      <c r="E21" s="141" t="s">
        <v>10</v>
      </c>
      <c r="F21" s="139"/>
      <c r="G21" s="12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</row>
    <row r="22" spans="1:252" ht="13.5" thickBot="1">
      <c r="A22" s="157"/>
      <c r="B22" s="151"/>
      <c r="C22" s="151"/>
      <c r="D22" s="153"/>
      <c r="E22" s="142"/>
      <c r="F22" s="140"/>
      <c r="G22" s="121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  <c r="IO22" s="30"/>
      <c r="IP22" s="30"/>
    </row>
    <row r="23" spans="1:252" ht="36.75" thickTop="1">
      <c r="A23" s="62">
        <v>14</v>
      </c>
      <c r="B23" s="146" t="s">
        <v>40</v>
      </c>
      <c r="C23" s="38" t="s">
        <v>41</v>
      </c>
      <c r="D23" s="37" t="s">
        <v>10</v>
      </c>
      <c r="E23" s="37" t="s">
        <v>10</v>
      </c>
      <c r="F23" s="95"/>
      <c r="G23" s="25"/>
      <c r="H23" s="51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  <c r="IO23" s="30"/>
      <c r="IP23" s="30"/>
    </row>
    <row r="24" spans="1:252" ht="14.25" thickBot="1">
      <c r="A24" s="61" t="s">
        <v>51</v>
      </c>
      <c r="B24" s="147"/>
      <c r="C24" s="36" t="s">
        <v>53</v>
      </c>
      <c r="D24" s="83" t="s">
        <v>29</v>
      </c>
      <c r="E24" s="85">
        <v>22</v>
      </c>
      <c r="F24" s="115"/>
      <c r="G24" s="114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</row>
    <row r="25" spans="1:252" ht="13.5" thickTop="1">
      <c r="A25" s="148" t="s">
        <v>26</v>
      </c>
      <c r="B25" s="150" t="s">
        <v>18</v>
      </c>
      <c r="C25" s="150" t="s">
        <v>19</v>
      </c>
      <c r="D25" s="152" t="s">
        <v>10</v>
      </c>
      <c r="E25" s="141" t="s">
        <v>10</v>
      </c>
      <c r="F25" s="139"/>
      <c r="G25" s="12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</row>
    <row r="26" spans="1:252" ht="13.5" thickBot="1">
      <c r="A26" s="149"/>
      <c r="B26" s="151"/>
      <c r="C26" s="151"/>
      <c r="D26" s="153"/>
      <c r="E26" s="142"/>
      <c r="F26" s="140"/>
      <c r="G26" s="121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</row>
    <row r="27" spans="1:252" s="33" customFormat="1" ht="24.75" thickTop="1">
      <c r="A27" s="13">
        <v>15</v>
      </c>
      <c r="B27" s="143" t="s">
        <v>20</v>
      </c>
      <c r="C27" s="10" t="s">
        <v>35</v>
      </c>
      <c r="D27" s="11" t="s">
        <v>10</v>
      </c>
      <c r="E27" s="12" t="s">
        <v>10</v>
      </c>
      <c r="F27" s="95"/>
      <c r="G27" s="25"/>
      <c r="H27" s="5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  <c r="EN27" s="32"/>
      <c r="EO27" s="32"/>
      <c r="EP27" s="32"/>
      <c r="EQ27" s="32"/>
      <c r="ER27" s="32"/>
      <c r="ES27" s="32"/>
      <c r="ET27" s="32"/>
      <c r="EU27" s="32"/>
      <c r="EV27" s="32"/>
      <c r="EW27" s="32"/>
      <c r="EX27" s="32"/>
      <c r="EY27" s="32"/>
      <c r="EZ27" s="32"/>
      <c r="FA27" s="32"/>
      <c r="FB27" s="32"/>
      <c r="FC27" s="32"/>
      <c r="FD27" s="32"/>
      <c r="FE27" s="32"/>
      <c r="FF27" s="32"/>
      <c r="FG27" s="32"/>
      <c r="FH27" s="32"/>
      <c r="FI27" s="32"/>
      <c r="FJ27" s="32"/>
      <c r="FK27" s="32"/>
      <c r="FL27" s="32"/>
      <c r="FM27" s="32"/>
      <c r="FN27" s="32"/>
      <c r="FO27" s="32"/>
      <c r="FP27" s="32"/>
      <c r="FQ27" s="32"/>
      <c r="FR27" s="32"/>
      <c r="FS27" s="32"/>
      <c r="FT27" s="32"/>
      <c r="FU27" s="32"/>
      <c r="FV27" s="32"/>
      <c r="FW27" s="32"/>
      <c r="FX27" s="32"/>
      <c r="FY27" s="32"/>
      <c r="FZ27" s="32"/>
      <c r="GA27" s="32"/>
      <c r="GB27" s="32"/>
      <c r="GC27" s="32"/>
      <c r="GD27" s="32"/>
      <c r="GE27" s="32"/>
      <c r="GF27" s="32"/>
      <c r="GG27" s="32"/>
      <c r="GH27" s="32"/>
      <c r="GI27" s="32"/>
      <c r="GJ27" s="32"/>
      <c r="GK27" s="32"/>
      <c r="GL27" s="32"/>
      <c r="GM27" s="32"/>
      <c r="GN27" s="32"/>
      <c r="GO27" s="32"/>
      <c r="GP27" s="32"/>
      <c r="GQ27" s="32"/>
      <c r="GR27" s="32"/>
      <c r="GS27" s="32"/>
      <c r="GT27" s="32"/>
      <c r="GU27" s="32"/>
      <c r="GV27" s="32"/>
      <c r="GW27" s="32"/>
      <c r="GX27" s="32"/>
      <c r="GY27" s="32"/>
      <c r="GZ27" s="32"/>
      <c r="HA27" s="32"/>
      <c r="HB27" s="32"/>
      <c r="HC27" s="32"/>
      <c r="HD27" s="32"/>
      <c r="HE27" s="32"/>
      <c r="HF27" s="32"/>
      <c r="HG27" s="32"/>
      <c r="HH27" s="32"/>
      <c r="HI27" s="32"/>
      <c r="HJ27" s="32"/>
      <c r="HK27" s="32"/>
      <c r="HL27" s="32"/>
      <c r="HM27" s="32"/>
      <c r="HN27" s="32"/>
      <c r="HO27" s="32"/>
      <c r="HP27" s="32"/>
      <c r="HQ27" s="32"/>
      <c r="HR27" s="32"/>
      <c r="HS27" s="32"/>
      <c r="HT27" s="32"/>
      <c r="HU27" s="32"/>
      <c r="HV27" s="32"/>
      <c r="HW27" s="32"/>
      <c r="HX27" s="32"/>
      <c r="HY27" s="32"/>
      <c r="HZ27" s="32"/>
      <c r="IA27" s="32"/>
      <c r="IB27" s="32"/>
      <c r="IC27" s="32"/>
      <c r="ID27" s="32"/>
      <c r="IE27" s="32"/>
      <c r="IF27" s="32"/>
      <c r="IG27" s="32"/>
      <c r="IH27" s="32"/>
      <c r="II27" s="32"/>
      <c r="IJ27" s="32"/>
      <c r="IK27" s="32"/>
      <c r="IL27" s="32"/>
      <c r="IM27" s="32"/>
      <c r="IN27" s="32"/>
      <c r="IO27" s="32"/>
      <c r="IP27" s="32"/>
    </row>
    <row r="28" spans="1:252" s="20" customFormat="1" ht="13.5">
      <c r="A28" s="91" t="s">
        <v>56</v>
      </c>
      <c r="B28" s="144"/>
      <c r="C28" s="26" t="s">
        <v>68</v>
      </c>
      <c r="D28" s="83" t="s">
        <v>29</v>
      </c>
      <c r="E28" s="92">
        <v>1.5</v>
      </c>
      <c r="F28" s="117"/>
      <c r="G28" s="118"/>
      <c r="H28" s="31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</row>
    <row r="29" spans="1:252">
      <c r="A29" s="43">
        <v>16</v>
      </c>
      <c r="B29" s="64" t="s">
        <v>47</v>
      </c>
      <c r="C29" s="24" t="s">
        <v>48</v>
      </c>
      <c r="D29" s="71" t="s">
        <v>49</v>
      </c>
      <c r="E29" s="70">
        <v>9</v>
      </c>
      <c r="F29" s="115"/>
      <c r="G29" s="114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</row>
    <row r="30" spans="1:252" s="9" customFormat="1" ht="25.5">
      <c r="A30" s="14">
        <v>18</v>
      </c>
      <c r="B30" s="145" t="s">
        <v>37</v>
      </c>
      <c r="C30" s="27" t="s">
        <v>64</v>
      </c>
      <c r="D30" s="15" t="s">
        <v>10</v>
      </c>
      <c r="E30" s="45" t="s">
        <v>10</v>
      </c>
      <c r="F30" s="57"/>
      <c r="G30" s="17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  <c r="GL30" s="34"/>
      <c r="GM30" s="34"/>
      <c r="GN30" s="34"/>
      <c r="GO30" s="34"/>
      <c r="GP30" s="34"/>
      <c r="GQ30" s="34"/>
      <c r="GR30" s="34"/>
      <c r="GS30" s="34"/>
      <c r="GT30" s="34"/>
      <c r="GU30" s="34"/>
      <c r="GV30" s="34"/>
      <c r="GW30" s="34"/>
      <c r="GX30" s="34"/>
      <c r="GY30" s="34"/>
      <c r="GZ30" s="34"/>
      <c r="HA30" s="34"/>
      <c r="HB30" s="34"/>
      <c r="HC30" s="34"/>
      <c r="HD30" s="34"/>
      <c r="HE30" s="34"/>
      <c r="HF30" s="34"/>
      <c r="HG30" s="34"/>
      <c r="HH30" s="34"/>
      <c r="HI30" s="34"/>
      <c r="HJ30" s="34"/>
      <c r="HK30" s="34"/>
      <c r="HL30" s="34"/>
      <c r="HM30" s="34"/>
      <c r="HN30" s="34"/>
      <c r="HO30" s="34"/>
      <c r="HP30" s="34"/>
      <c r="HQ30" s="34"/>
      <c r="HR30" s="34"/>
      <c r="HS30" s="34"/>
      <c r="HT30" s="34"/>
      <c r="HU30" s="34"/>
      <c r="HV30" s="34"/>
      <c r="HW30" s="34"/>
      <c r="HX30" s="34"/>
      <c r="HY30" s="34"/>
      <c r="HZ30" s="34"/>
      <c r="IA30" s="34"/>
      <c r="IB30" s="34"/>
      <c r="IC30" s="34"/>
      <c r="ID30" s="34"/>
      <c r="IE30" s="34"/>
      <c r="IF30" s="34"/>
      <c r="IG30" s="34"/>
      <c r="IH30" s="34"/>
      <c r="II30" s="34"/>
      <c r="IJ30" s="34"/>
      <c r="IK30" s="34"/>
      <c r="IL30" s="34"/>
      <c r="IM30" s="34"/>
      <c r="IN30" s="34"/>
      <c r="IO30" s="34"/>
    </row>
    <row r="31" spans="1:252" ht="14.25" thickBot="1">
      <c r="A31" s="44" t="s">
        <v>54</v>
      </c>
      <c r="B31" s="144"/>
      <c r="C31" s="79" t="s">
        <v>66</v>
      </c>
      <c r="D31" s="83" t="s">
        <v>29</v>
      </c>
      <c r="E31" s="86">
        <v>10</v>
      </c>
      <c r="F31" s="116"/>
      <c r="G31" s="114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</row>
    <row r="32" spans="1:252" s="20" customFormat="1" ht="13.5" thickTop="1">
      <c r="A32" s="132" t="s">
        <v>42</v>
      </c>
      <c r="B32" s="130" t="s">
        <v>43</v>
      </c>
      <c r="C32" s="130" t="s">
        <v>44</v>
      </c>
      <c r="D32" s="130" t="s">
        <v>10</v>
      </c>
      <c r="E32" s="137" t="s">
        <v>10</v>
      </c>
      <c r="F32" s="139"/>
      <c r="G32" s="12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</row>
    <row r="33" spans="1:252" s="20" customFormat="1" ht="13.5" thickBot="1">
      <c r="A33" s="133"/>
      <c r="B33" s="131"/>
      <c r="C33" s="131"/>
      <c r="D33" s="131"/>
      <c r="E33" s="138"/>
      <c r="F33" s="140"/>
      <c r="G33" s="121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</row>
    <row r="34" spans="1:252" s="20" customFormat="1" ht="13.5" thickTop="1">
      <c r="A34" s="75">
        <v>20</v>
      </c>
      <c r="B34" s="122" t="s">
        <v>45</v>
      </c>
      <c r="C34" s="72" t="s">
        <v>46</v>
      </c>
      <c r="D34" s="73" t="s">
        <v>10</v>
      </c>
      <c r="E34" s="73" t="s">
        <v>10</v>
      </c>
      <c r="F34" s="73"/>
      <c r="G34" s="74"/>
      <c r="H34" s="53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  <c r="II34" s="21"/>
      <c r="IJ34" s="21"/>
      <c r="IK34" s="21"/>
      <c r="IL34" s="21"/>
      <c r="IM34" s="21"/>
      <c r="IN34" s="21"/>
      <c r="IO34" s="21"/>
      <c r="IP34" s="21"/>
      <c r="IQ34" s="21"/>
      <c r="IR34" s="21"/>
    </row>
    <row r="35" spans="1:252" s="20" customFormat="1" ht="24.75" thickBot="1">
      <c r="A35" s="76" t="s">
        <v>63</v>
      </c>
      <c r="B35" s="123"/>
      <c r="C35" s="22" t="s">
        <v>55</v>
      </c>
      <c r="D35" s="83" t="s">
        <v>29</v>
      </c>
      <c r="E35" s="56">
        <v>25</v>
      </c>
      <c r="F35" s="92"/>
      <c r="G35" s="114"/>
      <c r="H35" s="31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</row>
    <row r="36" spans="1:252" ht="15" customHeight="1" thickTop="1">
      <c r="A36" s="124" t="s">
        <v>58</v>
      </c>
      <c r="B36" s="125"/>
      <c r="C36" s="125"/>
      <c r="D36" s="125"/>
      <c r="E36" s="125"/>
      <c r="F36" s="126"/>
      <c r="G36" s="58">
        <f>SUM(G11:G35)</f>
        <v>0</v>
      </c>
    </row>
    <row r="37" spans="1:252" ht="15" customHeight="1">
      <c r="A37" s="127" t="s">
        <v>59</v>
      </c>
      <c r="B37" s="128"/>
      <c r="C37" s="128"/>
      <c r="D37" s="128"/>
      <c r="E37" s="128"/>
      <c r="F37" s="129"/>
      <c r="G37" s="59">
        <f>PRODUCT(G36,0.23)</f>
        <v>0</v>
      </c>
    </row>
    <row r="38" spans="1:252" ht="15" customHeight="1" thickBot="1">
      <c r="A38" s="134" t="s">
        <v>60</v>
      </c>
      <c r="B38" s="135"/>
      <c r="C38" s="135"/>
      <c r="D38" s="135"/>
      <c r="E38" s="135"/>
      <c r="F38" s="136"/>
      <c r="G38" s="60">
        <f>SUM(G36:G37)</f>
        <v>0</v>
      </c>
    </row>
    <row r="39" spans="1:252" ht="13.5" thickTop="1"/>
  </sheetData>
  <mergeCells count="59">
    <mergeCell ref="D25:D26"/>
    <mergeCell ref="E25:E26"/>
    <mergeCell ref="A21:A22"/>
    <mergeCell ref="G25:G26"/>
    <mergeCell ref="F32:F33"/>
    <mergeCell ref="D32:D33"/>
    <mergeCell ref="E32:E33"/>
    <mergeCell ref="F11:F12"/>
    <mergeCell ref="G11:G12"/>
    <mergeCell ref="F21:F22"/>
    <mergeCell ref="G21:G22"/>
    <mergeCell ref="F15:F16"/>
    <mergeCell ref="G15:G16"/>
    <mergeCell ref="B34:B35"/>
    <mergeCell ref="F9:F10"/>
    <mergeCell ref="G9:G10"/>
    <mergeCell ref="B30:B31"/>
    <mergeCell ref="B27:B28"/>
    <mergeCell ref="B23:B24"/>
    <mergeCell ref="C21:C22"/>
    <mergeCell ref="D21:D22"/>
    <mergeCell ref="E21:E22"/>
    <mergeCell ref="B18:B19"/>
    <mergeCell ref="D11:D12"/>
    <mergeCell ref="E11:E12"/>
    <mergeCell ref="G32:G33"/>
    <mergeCell ref="F25:F26"/>
    <mergeCell ref="B21:B22"/>
    <mergeCell ref="E15:E16"/>
    <mergeCell ref="A15:A16"/>
    <mergeCell ref="B15:B16"/>
    <mergeCell ref="C15:C16"/>
    <mergeCell ref="A32:A33"/>
    <mergeCell ref="B32:B33"/>
    <mergeCell ref="C32:C33"/>
    <mergeCell ref="A25:A26"/>
    <mergeCell ref="B25:B26"/>
    <mergeCell ref="C25:C26"/>
    <mergeCell ref="A11:A12"/>
    <mergeCell ref="B11:B12"/>
    <mergeCell ref="C11:C12"/>
    <mergeCell ref="A13:A14"/>
    <mergeCell ref="B13:B14"/>
    <mergeCell ref="A36:F36"/>
    <mergeCell ref="A37:F37"/>
    <mergeCell ref="A38:F38"/>
    <mergeCell ref="A3:G3"/>
    <mergeCell ref="A2:G2"/>
    <mergeCell ref="C9:C10"/>
    <mergeCell ref="D9:D10"/>
    <mergeCell ref="E9:E10"/>
    <mergeCell ref="A5:A7"/>
    <mergeCell ref="D5:E5"/>
    <mergeCell ref="D6:D7"/>
    <mergeCell ref="E6:E7"/>
    <mergeCell ref="A4:G4"/>
    <mergeCell ref="A9:A10"/>
    <mergeCell ref="B9:B10"/>
    <mergeCell ref="D15:D16"/>
  </mergeCells>
  <pageMargins left="1.0236220472440944" right="0.31496062992125984" top="0.74803149606299213" bottom="0.74803149606299213" header="0.31496062992125984" footer="0.31496062992125984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4</vt:i4>
      </vt:variant>
    </vt:vector>
  </HeadingPairs>
  <TitlesOfParts>
    <vt:vector size="6" baseType="lpstr">
      <vt:lpstr>kosztorys ofertowy</vt:lpstr>
      <vt:lpstr>kosztorys inwestorski</vt:lpstr>
      <vt:lpstr>'kosztorys inwestorski'!Obszar_wydruku</vt:lpstr>
      <vt:lpstr>'kosztorys ofertowy'!Obszar_wydruku</vt:lpstr>
      <vt:lpstr>'kosztorys inwestorski'!Tytuły_wydruku</vt:lpstr>
      <vt:lpstr>'kosztorys ofertowy'!Tytuły_wydruku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PRACOWNIA GEOTEKSTYLIÓW</dc:creator>
  <cp:lastModifiedBy>Grzegorz Piniaha</cp:lastModifiedBy>
  <cp:revision>1</cp:revision>
  <cp:lastPrinted>2019-08-02T11:38:24Z</cp:lastPrinted>
  <dcterms:created xsi:type="dcterms:W3CDTF">1997-11-10T12:10:02Z</dcterms:created>
  <dcterms:modified xsi:type="dcterms:W3CDTF">2019-08-02T11:38:28Z</dcterms:modified>
</cp:coreProperties>
</file>